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720" activeTab="2"/>
  </bookViews>
  <sheets>
    <sheet name="ерте жас тобы" sheetId="1" r:id="rId1"/>
    <sheet name="кіші топ " sheetId="2" r:id="rId2"/>
    <sheet name="ортаңғы тобы" sheetId="3" r:id="rId3"/>
    <sheet name="ересек топ" sheetId="4" r:id="rId4"/>
    <sheet name="мектепалды топ, сынып" sheetId="5" r:id="rId5"/>
  </sheets>
  <calcPr calcId="114210" refMode="R1C1"/>
</workbook>
</file>

<file path=xl/calcChain.xml><?xml version="1.0" encoding="utf-8"?>
<calcChain xmlns="http://schemas.openxmlformats.org/spreadsheetml/2006/main">
  <c r="E55" i="3"/>
  <c r="E56"/>
  <c r="E57"/>
  <c r="E58"/>
  <c r="FG36"/>
  <c r="FF36"/>
  <c r="E53"/>
  <c r="E52"/>
  <c r="E51"/>
  <c r="E50"/>
  <c r="E49"/>
  <c r="E48"/>
  <c r="E47"/>
  <c r="E46"/>
  <c r="E45"/>
  <c r="E44"/>
  <c r="E43"/>
  <c r="E42"/>
  <c r="E41"/>
  <c r="E40"/>
  <c r="E39"/>
  <c r="FK36"/>
  <c r="FJ36"/>
  <c r="FI36"/>
  <c r="FH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EL36"/>
  <c r="EK36"/>
  <c r="EJ36"/>
  <c r="EI36"/>
  <c r="EH36"/>
  <c r="EG36"/>
  <c r="EF36"/>
  <c r="EE36"/>
  <c r="ED36"/>
  <c r="EC36"/>
  <c r="EB36"/>
  <c r="EA36"/>
  <c r="DZ36"/>
  <c r="DY36"/>
  <c r="DX36"/>
  <c r="DW36"/>
  <c r="DV36"/>
  <c r="DU36"/>
  <c r="DT36"/>
  <c r="DS36"/>
  <c r="DR36"/>
  <c r="DQ36"/>
  <c r="DP36"/>
  <c r="DO36"/>
  <c r="DN36"/>
  <c r="DM36"/>
  <c r="DL36"/>
  <c r="DK36"/>
  <c r="DJ36"/>
  <c r="DI36"/>
  <c r="DH36"/>
  <c r="DG36"/>
  <c r="DF36"/>
  <c r="DE36"/>
  <c r="DD36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FK35"/>
  <c r="C40" i="2"/>
  <c r="D40"/>
  <c r="E40"/>
  <c r="F40"/>
  <c r="F41"/>
  <c r="G40"/>
  <c r="H40"/>
  <c r="I40"/>
  <c r="J40"/>
  <c r="K40"/>
  <c r="L40"/>
  <c r="M40"/>
  <c r="N40"/>
  <c r="O40"/>
  <c r="O41"/>
  <c r="R40"/>
  <c r="R41"/>
  <c r="U40"/>
  <c r="U41"/>
  <c r="X40"/>
  <c r="X41"/>
  <c r="AA40"/>
  <c r="AA41"/>
  <c r="AD40"/>
  <c r="AD41"/>
  <c r="AG40"/>
  <c r="AG41"/>
  <c r="AJ40"/>
  <c r="AJ41"/>
  <c r="D48"/>
  <c r="P40"/>
  <c r="P41"/>
  <c r="Q40"/>
  <c r="S40"/>
  <c r="S41"/>
  <c r="T40"/>
  <c r="T41"/>
  <c r="V40"/>
  <c r="W40"/>
  <c r="W41"/>
  <c r="Y40"/>
  <c r="Z40"/>
  <c r="AB40"/>
  <c r="AB41"/>
  <c r="AC40"/>
  <c r="AE40"/>
  <c r="AE41"/>
  <c r="AF40"/>
  <c r="AF41"/>
  <c r="AH40"/>
  <c r="AH41"/>
  <c r="AI40"/>
  <c r="AI41"/>
  <c r="AK40"/>
  <c r="AL40"/>
  <c r="AM40"/>
  <c r="AM41"/>
  <c r="AP40"/>
  <c r="AP41"/>
  <c r="AS40"/>
  <c r="AS41"/>
  <c r="AV40"/>
  <c r="AV41"/>
  <c r="D52"/>
  <c r="AN40"/>
  <c r="AN41"/>
  <c r="AO40"/>
  <c r="AQ40"/>
  <c r="AR40"/>
  <c r="AR41"/>
  <c r="AT40"/>
  <c r="AU40"/>
  <c r="AU41"/>
  <c r="AW40"/>
  <c r="AX40"/>
  <c r="AX41"/>
  <c r="AY40"/>
  <c r="AY41"/>
  <c r="AZ40"/>
  <c r="AZ41"/>
  <c r="BA40"/>
  <c r="BB40"/>
  <c r="BB41"/>
  <c r="BC40"/>
  <c r="BC41"/>
  <c r="BD40"/>
  <c r="BD41"/>
  <c r="BE40"/>
  <c r="BF40"/>
  <c r="BG40"/>
  <c r="BG41"/>
  <c r="BH40"/>
  <c r="BH41"/>
  <c r="BI40"/>
  <c r="BJ40"/>
  <c r="BK40"/>
  <c r="BL40"/>
  <c r="BL41"/>
  <c r="BM40"/>
  <c r="BN40"/>
  <c r="BN41"/>
  <c r="BO40"/>
  <c r="BO41"/>
  <c r="BP40"/>
  <c r="BP41"/>
  <c r="BQ40"/>
  <c r="BR40"/>
  <c r="BR41"/>
  <c r="BS40"/>
  <c r="BS41"/>
  <c r="BT40"/>
  <c r="BT41"/>
  <c r="BU40"/>
  <c r="BV40"/>
  <c r="BW40"/>
  <c r="BW41"/>
  <c r="BX40"/>
  <c r="BX41"/>
  <c r="BY40"/>
  <c r="BZ40"/>
  <c r="CA40"/>
  <c r="CB40"/>
  <c r="CB41"/>
  <c r="CC40"/>
  <c r="CD40"/>
  <c r="CD41"/>
  <c r="CE40"/>
  <c r="CE41"/>
  <c r="CF40"/>
  <c r="CF41"/>
  <c r="CG40"/>
  <c r="CH40"/>
  <c r="CH41"/>
  <c r="CI40"/>
  <c r="CI41"/>
  <c r="CJ40"/>
  <c r="CJ41"/>
  <c r="CK40"/>
  <c r="CL40"/>
  <c r="CM40"/>
  <c r="CM41"/>
  <c r="CN40"/>
  <c r="CN41"/>
  <c r="CO40"/>
  <c r="CP40"/>
  <c r="CQ40"/>
  <c r="CR40"/>
  <c r="CR41"/>
  <c r="CS40"/>
  <c r="CT40"/>
  <c r="CT41"/>
  <c r="CU40"/>
  <c r="CU41"/>
  <c r="CV40"/>
  <c r="CV41"/>
  <c r="CW40"/>
  <c r="CX40"/>
  <c r="CX41"/>
  <c r="CY40"/>
  <c r="CY41"/>
  <c r="CZ40"/>
  <c r="CZ41"/>
  <c r="DA40"/>
  <c r="DB40"/>
  <c r="DC40"/>
  <c r="DC41"/>
  <c r="DD40"/>
  <c r="DD41"/>
  <c r="DE40"/>
  <c r="DF40"/>
  <c r="DG40"/>
  <c r="DH40"/>
  <c r="DH41"/>
  <c r="DI40"/>
  <c r="DJ40"/>
  <c r="DK40"/>
  <c r="DL40"/>
  <c r="DL41"/>
  <c r="DM40"/>
  <c r="DN40"/>
  <c r="DO40"/>
  <c r="DP40"/>
  <c r="DP41"/>
  <c r="DQ40"/>
  <c r="DR40"/>
  <c r="C41"/>
  <c r="D41"/>
  <c r="E41"/>
  <c r="G41"/>
  <c r="H41"/>
  <c r="I41"/>
  <c r="J41"/>
  <c r="K41"/>
  <c r="L41"/>
  <c r="M41"/>
  <c r="N41"/>
  <c r="Q41"/>
  <c r="V41"/>
  <c r="Y41"/>
  <c r="Z41"/>
  <c r="AC41"/>
  <c r="AK41"/>
  <c r="AL41"/>
  <c r="AO41"/>
  <c r="AQ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DL40" i="1"/>
  <c r="DL41"/>
  <c r="CZ40"/>
  <c r="CZ41"/>
  <c r="CV40"/>
  <c r="CV41"/>
  <c r="CJ40"/>
  <c r="CJ41"/>
  <c r="CF40"/>
  <c r="CF41"/>
  <c r="BT40"/>
  <c r="BT41"/>
  <c r="BP40"/>
  <c r="BP41"/>
  <c r="BD40"/>
  <c r="BD41"/>
  <c r="AZ40"/>
  <c r="AZ41"/>
  <c r="AN40"/>
  <c r="AN41"/>
  <c r="AJ40"/>
  <c r="AJ41"/>
  <c r="DO40"/>
  <c r="DO41"/>
  <c r="DN40"/>
  <c r="DN41"/>
  <c r="DM40"/>
  <c r="DM41"/>
  <c r="DK40"/>
  <c r="DK41"/>
  <c r="DJ40"/>
  <c r="DJ41"/>
  <c r="DI40"/>
  <c r="DI41"/>
  <c r="DH40"/>
  <c r="DH41"/>
  <c r="DG40"/>
  <c r="DG41"/>
  <c r="DF40"/>
  <c r="DF41"/>
  <c r="DE40"/>
  <c r="DE41"/>
  <c r="DD40"/>
  <c r="DD41"/>
  <c r="DA40"/>
  <c r="DA41"/>
  <c r="D60"/>
  <c r="E60"/>
  <c r="DC40"/>
  <c r="DC41"/>
  <c r="D62"/>
  <c r="E62"/>
  <c r="DB40"/>
  <c r="DB41"/>
  <c r="CY40"/>
  <c r="CY41"/>
  <c r="CX40"/>
  <c r="CX41"/>
  <c r="CW40"/>
  <c r="CW41"/>
  <c r="CU40"/>
  <c r="CU41"/>
  <c r="CT40"/>
  <c r="CT41"/>
  <c r="CS40"/>
  <c r="CS41"/>
  <c r="CR40"/>
  <c r="CR41"/>
  <c r="CQ40"/>
  <c r="CQ41"/>
  <c r="CP40"/>
  <c r="CP41"/>
  <c r="CO40"/>
  <c r="CO41"/>
  <c r="CN40"/>
  <c r="CN41"/>
  <c r="CM40"/>
  <c r="CM41"/>
  <c r="CL40"/>
  <c r="CL41"/>
  <c r="CK40"/>
  <c r="CK41"/>
  <c r="CI40"/>
  <c r="CI41"/>
  <c r="CH40"/>
  <c r="CH41"/>
  <c r="CG40"/>
  <c r="CG41"/>
  <c r="CE40"/>
  <c r="CE41"/>
  <c r="CD40"/>
  <c r="CD41"/>
  <c r="CC40"/>
  <c r="CC41"/>
  <c r="CB40"/>
  <c r="CB41"/>
  <c r="CA40"/>
  <c r="CA41"/>
  <c r="BZ40"/>
  <c r="BZ41"/>
  <c r="BY40"/>
  <c r="BY41"/>
  <c r="BX40"/>
  <c r="BX41"/>
  <c r="D57"/>
  <c r="E57"/>
  <c r="BW40"/>
  <c r="BW41"/>
  <c r="D56"/>
  <c r="BV40"/>
  <c r="BV41"/>
  <c r="BU40"/>
  <c r="BU41"/>
  <c r="BS40"/>
  <c r="BS41"/>
  <c r="BR40"/>
  <c r="BR41"/>
  <c r="BQ40"/>
  <c r="BQ41"/>
  <c r="BO40"/>
  <c r="BO41"/>
  <c r="BN40"/>
  <c r="BN41"/>
  <c r="BM40"/>
  <c r="BM41"/>
  <c r="BL40"/>
  <c r="BL41"/>
  <c r="BI40"/>
  <c r="BI41"/>
  <c r="D53"/>
  <c r="E53"/>
  <c r="BK40"/>
  <c r="BK41"/>
  <c r="BJ40"/>
  <c r="BJ41"/>
  <c r="D54"/>
  <c r="E54"/>
  <c r="BH40"/>
  <c r="BH41"/>
  <c r="D52"/>
  <c r="BG40"/>
  <c r="BG41"/>
  <c r="BF40"/>
  <c r="BF41"/>
  <c r="BE40"/>
  <c r="BE41"/>
  <c r="BC40"/>
  <c r="BC41"/>
  <c r="BB40"/>
  <c r="BB41"/>
  <c r="BA40"/>
  <c r="BA41"/>
  <c r="AY40"/>
  <c r="AY41"/>
  <c r="AX40"/>
  <c r="AX41"/>
  <c r="AW40"/>
  <c r="AW41"/>
  <c r="AV40"/>
  <c r="AV41"/>
  <c r="AU40"/>
  <c r="AU41"/>
  <c r="AT40"/>
  <c r="AT41"/>
  <c r="AS40"/>
  <c r="AS41"/>
  <c r="AR40"/>
  <c r="AR41"/>
  <c r="AQ40"/>
  <c r="AQ41"/>
  <c r="AP40"/>
  <c r="AP41"/>
  <c r="AO40"/>
  <c r="AO41"/>
  <c r="AM40"/>
  <c r="AM41"/>
  <c r="AL40"/>
  <c r="AL41"/>
  <c r="AK40"/>
  <c r="AK41"/>
  <c r="AI40"/>
  <c r="AI41"/>
  <c r="AH40"/>
  <c r="AH41"/>
  <c r="AG40"/>
  <c r="AG41"/>
  <c r="AF40"/>
  <c r="AF41"/>
  <c r="AE40"/>
  <c r="AE41"/>
  <c r="AD40"/>
  <c r="AD41"/>
  <c r="AC40"/>
  <c r="AC41"/>
  <c r="AB40"/>
  <c r="AB41"/>
  <c r="AA40"/>
  <c r="AA41"/>
  <c r="Z40"/>
  <c r="Z41"/>
  <c r="Y40"/>
  <c r="Y41"/>
  <c r="X40"/>
  <c r="X41"/>
  <c r="W40"/>
  <c r="W41"/>
  <c r="V40"/>
  <c r="V41"/>
  <c r="U40"/>
  <c r="U41"/>
  <c r="T40"/>
  <c r="T41"/>
  <c r="S40"/>
  <c r="S41"/>
  <c r="R40"/>
  <c r="R41"/>
  <c r="Q40"/>
  <c r="Q41"/>
  <c r="P40"/>
  <c r="P41"/>
  <c r="O40"/>
  <c r="O41"/>
  <c r="N40"/>
  <c r="N41"/>
  <c r="M40"/>
  <c r="M41"/>
  <c r="L40"/>
  <c r="L41"/>
  <c r="K40"/>
  <c r="K41"/>
  <c r="J40"/>
  <c r="J41"/>
  <c r="I40"/>
  <c r="I41"/>
  <c r="H40"/>
  <c r="H41"/>
  <c r="G40"/>
  <c r="G41"/>
  <c r="F40"/>
  <c r="F41"/>
  <c r="E40"/>
  <c r="E41"/>
  <c r="D40"/>
  <c r="D41"/>
  <c r="C40"/>
  <c r="C41"/>
  <c r="D49"/>
  <c r="E49"/>
  <c r="D60" i="2"/>
  <c r="D61"/>
  <c r="D62"/>
  <c r="E61"/>
  <c r="D58"/>
  <c r="D56"/>
  <c r="E56"/>
  <c r="E58"/>
  <c r="D57"/>
  <c r="E57"/>
  <c r="E62"/>
  <c r="D53"/>
  <c r="D54"/>
  <c r="E54"/>
  <c r="E53"/>
  <c r="D50"/>
  <c r="D49"/>
  <c r="D51"/>
  <c r="E50"/>
  <c r="D44"/>
  <c r="D45"/>
  <c r="D46"/>
  <c r="D47"/>
  <c r="E45"/>
  <c r="E46"/>
  <c r="D55"/>
  <c r="E48"/>
  <c r="E52"/>
  <c r="E60"/>
  <c r="E56" i="1"/>
  <c r="E52"/>
  <c r="E55"/>
  <c r="D55"/>
  <c r="D58"/>
  <c r="E58"/>
  <c r="D48"/>
  <c r="D50"/>
  <c r="E50"/>
  <c r="D61"/>
  <c r="E61"/>
  <c r="D46"/>
  <c r="E46"/>
  <c r="D45"/>
  <c r="E45"/>
  <c r="D44"/>
  <c r="E44"/>
  <c r="E63" i="2"/>
  <c r="D63"/>
  <c r="E59"/>
  <c r="D59"/>
  <c r="E55"/>
  <c r="E49"/>
  <c r="E51"/>
  <c r="E44"/>
  <c r="E47"/>
  <c r="E48" i="1"/>
  <c r="E51"/>
  <c r="D51"/>
  <c r="D59"/>
  <c r="E59"/>
  <c r="D47"/>
  <c r="E47"/>
  <c r="H39" i="5"/>
  <c r="C39"/>
  <c r="BT39" i="4"/>
  <c r="BT40"/>
  <c r="BU39"/>
  <c r="BU40"/>
  <c r="BV39"/>
  <c r="BV40"/>
  <c r="D39" i="5"/>
  <c r="E39"/>
  <c r="E40"/>
  <c r="F39"/>
  <c r="F40"/>
  <c r="G39"/>
  <c r="G40"/>
  <c r="I39"/>
  <c r="I40"/>
  <c r="J39"/>
  <c r="J40"/>
  <c r="K39"/>
  <c r="K40"/>
  <c r="L39"/>
  <c r="L40"/>
  <c r="M39"/>
  <c r="M40"/>
  <c r="N39"/>
  <c r="N40"/>
  <c r="O39"/>
  <c r="O40"/>
  <c r="P39"/>
  <c r="P40"/>
  <c r="Q39"/>
  <c r="Q40"/>
  <c r="R39"/>
  <c r="R40"/>
  <c r="S39"/>
  <c r="S40"/>
  <c r="T39"/>
  <c r="T40"/>
  <c r="U39"/>
  <c r="U40"/>
  <c r="V39"/>
  <c r="V40"/>
  <c r="W39"/>
  <c r="W40"/>
  <c r="X39"/>
  <c r="X40"/>
  <c r="Y39"/>
  <c r="Z39"/>
  <c r="Z40"/>
  <c r="AA39"/>
  <c r="AA40"/>
  <c r="AB39"/>
  <c r="AC39"/>
  <c r="AC40"/>
  <c r="AD39"/>
  <c r="AE39"/>
  <c r="AE40"/>
  <c r="AF39"/>
  <c r="AF40"/>
  <c r="AG39"/>
  <c r="AH39"/>
  <c r="AH40"/>
  <c r="AI39"/>
  <c r="AI40"/>
  <c r="AJ39"/>
  <c r="AJ40"/>
  <c r="AK39"/>
  <c r="AL39"/>
  <c r="AM39"/>
  <c r="AM40"/>
  <c r="AN39"/>
  <c r="AN40"/>
  <c r="AO39"/>
  <c r="AP39"/>
  <c r="AP40"/>
  <c r="AQ39"/>
  <c r="AQ40"/>
  <c r="AR39"/>
  <c r="AR40"/>
  <c r="AS39"/>
  <c r="AS40"/>
  <c r="AT39"/>
  <c r="AU39"/>
  <c r="AU40"/>
  <c r="AV39"/>
  <c r="AV40"/>
  <c r="AW39"/>
  <c r="AX39"/>
  <c r="AX40"/>
  <c r="AY39"/>
  <c r="AY40"/>
  <c r="AZ39"/>
  <c r="AZ40"/>
  <c r="BA39"/>
  <c r="BB39"/>
  <c r="BC39"/>
  <c r="BC40"/>
  <c r="BD39"/>
  <c r="BD40"/>
  <c r="BE39"/>
  <c r="BF39"/>
  <c r="BF40"/>
  <c r="BG39"/>
  <c r="BG40"/>
  <c r="BH39"/>
  <c r="BH40"/>
  <c r="BI39"/>
  <c r="BI40"/>
  <c r="BJ39"/>
  <c r="BK39"/>
  <c r="BK40"/>
  <c r="BL39"/>
  <c r="BL40"/>
  <c r="BM39"/>
  <c r="BN39"/>
  <c r="BN40"/>
  <c r="BO39"/>
  <c r="BO40"/>
  <c r="BP39"/>
  <c r="BP40"/>
  <c r="BQ39"/>
  <c r="BR39"/>
  <c r="BS39"/>
  <c r="BS40"/>
  <c r="BT39"/>
  <c r="BT40"/>
  <c r="BU39"/>
  <c r="BV39"/>
  <c r="BV40"/>
  <c r="BW39"/>
  <c r="BW40"/>
  <c r="BX39"/>
  <c r="BX40"/>
  <c r="BY39"/>
  <c r="BY40"/>
  <c r="BZ39"/>
  <c r="CA39"/>
  <c r="CA40"/>
  <c r="CB39"/>
  <c r="CB40"/>
  <c r="CC39"/>
  <c r="CD39"/>
  <c r="CD40"/>
  <c r="CE39"/>
  <c r="CE40"/>
  <c r="CF39"/>
  <c r="CF40"/>
  <c r="CG39"/>
  <c r="CH39"/>
  <c r="CI39"/>
  <c r="CI40"/>
  <c r="CJ39"/>
  <c r="CJ40"/>
  <c r="CK39"/>
  <c r="CL39"/>
  <c r="CL40"/>
  <c r="CM39"/>
  <c r="CM40"/>
  <c r="CN39"/>
  <c r="CN40"/>
  <c r="CO39"/>
  <c r="CO40"/>
  <c r="CP39"/>
  <c r="CQ39"/>
  <c r="CQ40"/>
  <c r="CR39"/>
  <c r="CR40"/>
  <c r="CS39"/>
  <c r="CT39"/>
  <c r="CT40"/>
  <c r="CU39"/>
  <c r="CU40"/>
  <c r="CV39"/>
  <c r="CV40"/>
  <c r="CW39"/>
  <c r="CX39"/>
  <c r="CY39"/>
  <c r="CY40"/>
  <c r="CZ39"/>
  <c r="CZ40"/>
  <c r="DA39"/>
  <c r="DB39"/>
  <c r="DB40"/>
  <c r="DC39"/>
  <c r="DC40"/>
  <c r="DD39"/>
  <c r="DD40"/>
  <c r="DE39"/>
  <c r="DE40"/>
  <c r="DF39"/>
  <c r="DF40"/>
  <c r="DG39"/>
  <c r="DG40"/>
  <c r="DH39"/>
  <c r="DH40"/>
  <c r="DI39"/>
  <c r="DI40"/>
  <c r="DJ39"/>
  <c r="DK39"/>
  <c r="DK40"/>
  <c r="DL39"/>
  <c r="DL40"/>
  <c r="DM39"/>
  <c r="DM40"/>
  <c r="DN39"/>
  <c r="DN40"/>
  <c r="DO39"/>
  <c r="DO40"/>
  <c r="DP39"/>
  <c r="DP40"/>
  <c r="DQ39"/>
  <c r="DQ40"/>
  <c r="DR39"/>
  <c r="DS39"/>
  <c r="DS40"/>
  <c r="DT39"/>
  <c r="DT40"/>
  <c r="DU39"/>
  <c r="DU40"/>
  <c r="DV39"/>
  <c r="DV40"/>
  <c r="DW39"/>
  <c r="DW40"/>
  <c r="DX39"/>
  <c r="DX40"/>
  <c r="DY39"/>
  <c r="DY40"/>
  <c r="DZ39"/>
  <c r="DZ40"/>
  <c r="EA39"/>
  <c r="EA40"/>
  <c r="EB39"/>
  <c r="EB40"/>
  <c r="EC39"/>
  <c r="EC40"/>
  <c r="ED39"/>
  <c r="ED40"/>
  <c r="EE39"/>
  <c r="EE40"/>
  <c r="EF39"/>
  <c r="EF40"/>
  <c r="EG39"/>
  <c r="EG40"/>
  <c r="EH39"/>
  <c r="EH40"/>
  <c r="EI39"/>
  <c r="EI40"/>
  <c r="EJ39"/>
  <c r="EJ40"/>
  <c r="EK39"/>
  <c r="EK40"/>
  <c r="EL39"/>
  <c r="EL40"/>
  <c r="EM39"/>
  <c r="EM40"/>
  <c r="EN39"/>
  <c r="EN40"/>
  <c r="EO39"/>
  <c r="EO40"/>
  <c r="EP39"/>
  <c r="EQ39"/>
  <c r="EQ40"/>
  <c r="ER39"/>
  <c r="ER40"/>
  <c r="ES39"/>
  <c r="ES40"/>
  <c r="ET39"/>
  <c r="ET40"/>
  <c r="EU39"/>
  <c r="EU40"/>
  <c r="EV39"/>
  <c r="EV40"/>
  <c r="EW39"/>
  <c r="EW40"/>
  <c r="EX39"/>
  <c r="EX40"/>
  <c r="EY39"/>
  <c r="EY40"/>
  <c r="EZ39"/>
  <c r="EZ40"/>
  <c r="FA39"/>
  <c r="FA40"/>
  <c r="FB39"/>
  <c r="FB40"/>
  <c r="FC39"/>
  <c r="FC40"/>
  <c r="FD39"/>
  <c r="FD40"/>
  <c r="FE39"/>
  <c r="FF39"/>
  <c r="FF40"/>
  <c r="FG39"/>
  <c r="FG40"/>
  <c r="FH39"/>
  <c r="FH40"/>
  <c r="FI39"/>
  <c r="FI40"/>
  <c r="FJ39"/>
  <c r="FJ40"/>
  <c r="FK39"/>
  <c r="FK40"/>
  <c r="FL39"/>
  <c r="FL40"/>
  <c r="FM39"/>
  <c r="FN39"/>
  <c r="FN40"/>
  <c r="FO39"/>
  <c r="FO40"/>
  <c r="FP39"/>
  <c r="FP40"/>
  <c r="FQ39"/>
  <c r="FQ40"/>
  <c r="FR39"/>
  <c r="FR40"/>
  <c r="FS39"/>
  <c r="FS40"/>
  <c r="FT39"/>
  <c r="FT40"/>
  <c r="FU39"/>
  <c r="FV39"/>
  <c r="FW39"/>
  <c r="FW40"/>
  <c r="FX39"/>
  <c r="FX40"/>
  <c r="FY39"/>
  <c r="FY40"/>
  <c r="FZ39"/>
  <c r="FZ40"/>
  <c r="GA39"/>
  <c r="GA40"/>
  <c r="GB39"/>
  <c r="GB40"/>
  <c r="GC39"/>
  <c r="GC40"/>
  <c r="GD39"/>
  <c r="GD40"/>
  <c r="GE39"/>
  <c r="GE40"/>
  <c r="GF39"/>
  <c r="GF40"/>
  <c r="GG39"/>
  <c r="GG40"/>
  <c r="GH39"/>
  <c r="GH40"/>
  <c r="GI39"/>
  <c r="GI40"/>
  <c r="GJ39"/>
  <c r="GJ40"/>
  <c r="GK39"/>
  <c r="GK40"/>
  <c r="GL39"/>
  <c r="GL40"/>
  <c r="GM39"/>
  <c r="GM40"/>
  <c r="GN39"/>
  <c r="GN40"/>
  <c r="GO39"/>
  <c r="GO40"/>
  <c r="GP39"/>
  <c r="GP40"/>
  <c r="GQ39"/>
  <c r="GQ40"/>
  <c r="GR39"/>
  <c r="GR40"/>
  <c r="GS39"/>
  <c r="GS40"/>
  <c r="GT39"/>
  <c r="GT40"/>
  <c r="GU39"/>
  <c r="GU40"/>
  <c r="GV39"/>
  <c r="GV40"/>
  <c r="GW39"/>
  <c r="GW40"/>
  <c r="GX39"/>
  <c r="GX40"/>
  <c r="GY39"/>
  <c r="GY40"/>
  <c r="GZ39"/>
  <c r="GZ40"/>
  <c r="HA39"/>
  <c r="HA40"/>
  <c r="HB39"/>
  <c r="HB40"/>
  <c r="HC39"/>
  <c r="HC40"/>
  <c r="HD39"/>
  <c r="HD40"/>
  <c r="HE39"/>
  <c r="HE40"/>
  <c r="HF39"/>
  <c r="HF40"/>
  <c r="HG39"/>
  <c r="HG40"/>
  <c r="HH39"/>
  <c r="HH40"/>
  <c r="HI39"/>
  <c r="HI40"/>
  <c r="HJ39"/>
  <c r="HJ40"/>
  <c r="HK39"/>
  <c r="HK40"/>
  <c r="HL39"/>
  <c r="HL40"/>
  <c r="HM39"/>
  <c r="HM40"/>
  <c r="HN39"/>
  <c r="HN40"/>
  <c r="HO39"/>
  <c r="HO40"/>
  <c r="HP39"/>
  <c r="HP40"/>
  <c r="HQ39"/>
  <c r="HQ40"/>
  <c r="HR39"/>
  <c r="HR40"/>
  <c r="HS39"/>
  <c r="HS40"/>
  <c r="HT39"/>
  <c r="HT40"/>
  <c r="HU39"/>
  <c r="HU40"/>
  <c r="HV39"/>
  <c r="HV40"/>
  <c r="HW39"/>
  <c r="HW40"/>
  <c r="HX39"/>
  <c r="HX40"/>
  <c r="HY39"/>
  <c r="HY40"/>
  <c r="HZ39"/>
  <c r="IA39"/>
  <c r="IA40"/>
  <c r="IB39"/>
  <c r="IB40"/>
  <c r="IC39"/>
  <c r="IC40"/>
  <c r="ID39"/>
  <c r="ID40"/>
  <c r="IE39"/>
  <c r="IE40"/>
  <c r="IF39"/>
  <c r="IF40"/>
  <c r="IG39"/>
  <c r="IG40"/>
  <c r="IH39"/>
  <c r="IH40"/>
  <c r="II39"/>
  <c r="II40"/>
  <c r="IJ39"/>
  <c r="IJ40"/>
  <c r="IK39"/>
  <c r="IK40"/>
  <c r="IL39"/>
  <c r="IL40"/>
  <c r="IM39"/>
  <c r="IM40"/>
  <c r="IN39"/>
  <c r="IN40"/>
  <c r="IO39"/>
  <c r="IO40"/>
  <c r="IP39"/>
  <c r="IQ39"/>
  <c r="IQ40"/>
  <c r="IR39"/>
  <c r="IR40"/>
  <c r="IS39"/>
  <c r="IS40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/>
  <c r="E39"/>
  <c r="E40"/>
  <c r="F39"/>
  <c r="F40"/>
  <c r="G39"/>
  <c r="G40"/>
  <c r="H39"/>
  <c r="H40"/>
  <c r="I39"/>
  <c r="I40"/>
  <c r="J39"/>
  <c r="J40"/>
  <c r="K39"/>
  <c r="K40"/>
  <c r="L39"/>
  <c r="L40"/>
  <c r="M39"/>
  <c r="M40"/>
  <c r="N39"/>
  <c r="N40"/>
  <c r="O39"/>
  <c r="O40"/>
  <c r="P39"/>
  <c r="P40"/>
  <c r="Q39"/>
  <c r="Q40"/>
  <c r="R39"/>
  <c r="R40"/>
  <c r="S39"/>
  <c r="S40"/>
  <c r="T39"/>
  <c r="T40"/>
  <c r="U39"/>
  <c r="U40"/>
  <c r="V39"/>
  <c r="V40"/>
  <c r="W39"/>
  <c r="W40"/>
  <c r="X39"/>
  <c r="X40"/>
  <c r="Y39"/>
  <c r="Y40"/>
  <c r="Z39"/>
  <c r="Z40"/>
  <c r="AA39"/>
  <c r="AA40"/>
  <c r="AB39"/>
  <c r="AB40"/>
  <c r="AC39"/>
  <c r="AC40"/>
  <c r="AD39"/>
  <c r="AD40"/>
  <c r="AE39"/>
  <c r="AE40"/>
  <c r="AF39"/>
  <c r="AF40"/>
  <c r="AG39"/>
  <c r="AG40"/>
  <c r="AH39"/>
  <c r="AH40"/>
  <c r="AI39"/>
  <c r="AI40"/>
  <c r="AJ39"/>
  <c r="AJ40"/>
  <c r="AK39"/>
  <c r="AK40"/>
  <c r="AL39"/>
  <c r="AL40"/>
  <c r="AM39"/>
  <c r="AM40"/>
  <c r="AN39"/>
  <c r="AN40"/>
  <c r="AO39"/>
  <c r="AO40"/>
  <c r="AP39"/>
  <c r="AP40"/>
  <c r="AQ39"/>
  <c r="AQ40"/>
  <c r="AR39"/>
  <c r="AR40"/>
  <c r="AS39"/>
  <c r="AS40"/>
  <c r="AT39"/>
  <c r="AT40"/>
  <c r="AU39"/>
  <c r="AU40"/>
  <c r="AV39"/>
  <c r="AV40"/>
  <c r="AW39"/>
  <c r="AW40"/>
  <c r="AX39"/>
  <c r="AX40"/>
  <c r="AY39"/>
  <c r="AY40"/>
  <c r="AZ39"/>
  <c r="AZ40"/>
  <c r="BA39"/>
  <c r="BA40"/>
  <c r="BB39"/>
  <c r="BB40"/>
  <c r="BC39"/>
  <c r="BC40"/>
  <c r="BD39"/>
  <c r="BD40"/>
  <c r="BE39"/>
  <c r="BE40"/>
  <c r="BF39"/>
  <c r="BF40"/>
  <c r="BG39"/>
  <c r="BG40"/>
  <c r="BH39"/>
  <c r="BH40"/>
  <c r="BI39"/>
  <c r="BI40"/>
  <c r="BJ39"/>
  <c r="BJ40"/>
  <c r="BK39"/>
  <c r="BK40"/>
  <c r="BL39"/>
  <c r="BL40"/>
  <c r="BM39"/>
  <c r="BM40"/>
  <c r="BN39"/>
  <c r="BN40"/>
  <c r="BO39"/>
  <c r="BO40"/>
  <c r="BP39"/>
  <c r="BP40"/>
  <c r="BQ39"/>
  <c r="BQ40"/>
  <c r="BR39"/>
  <c r="BR40"/>
  <c r="BS39"/>
  <c r="BS40"/>
  <c r="BW39"/>
  <c r="BW40"/>
  <c r="BX39"/>
  <c r="BX40"/>
  <c r="BY39"/>
  <c r="BY40"/>
  <c r="BZ39"/>
  <c r="BZ40"/>
  <c r="CA39"/>
  <c r="CA40"/>
  <c r="CB39"/>
  <c r="CB40"/>
  <c r="CC39"/>
  <c r="CC40"/>
  <c r="CD39"/>
  <c r="CD40"/>
  <c r="CE39"/>
  <c r="CE40"/>
  <c r="CF39"/>
  <c r="CF40"/>
  <c r="CG39"/>
  <c r="CG40"/>
  <c r="CH39"/>
  <c r="CH40"/>
  <c r="CI39"/>
  <c r="CI40"/>
  <c r="CJ39"/>
  <c r="CJ40"/>
  <c r="CK39"/>
  <c r="CK40"/>
  <c r="CL39"/>
  <c r="CL40"/>
  <c r="CM39"/>
  <c r="CM40"/>
  <c r="CN39"/>
  <c r="CN40"/>
  <c r="CO39"/>
  <c r="CO40"/>
  <c r="CP39"/>
  <c r="CP40"/>
  <c r="CQ39"/>
  <c r="CQ40"/>
  <c r="CR39"/>
  <c r="CR40"/>
  <c r="CS39"/>
  <c r="CS40"/>
  <c r="CT39"/>
  <c r="CT40"/>
  <c r="CU39"/>
  <c r="CU40"/>
  <c r="CV39"/>
  <c r="CV40"/>
  <c r="CW39"/>
  <c r="CW40"/>
  <c r="CX39"/>
  <c r="CX40"/>
  <c r="CY39"/>
  <c r="CY40"/>
  <c r="CZ39"/>
  <c r="CZ40"/>
  <c r="DA39"/>
  <c r="DA40"/>
  <c r="DB39"/>
  <c r="DB40"/>
  <c r="DC39"/>
  <c r="DC40"/>
  <c r="DD39"/>
  <c r="DD40"/>
  <c r="DE39"/>
  <c r="DE40"/>
  <c r="DF39"/>
  <c r="DF40"/>
  <c r="DG39"/>
  <c r="DG40"/>
  <c r="DH39"/>
  <c r="DH40"/>
  <c r="DI39"/>
  <c r="DI40"/>
  <c r="DJ39"/>
  <c r="DJ40"/>
  <c r="DK39"/>
  <c r="DK40"/>
  <c r="DL39"/>
  <c r="DL40"/>
  <c r="DM39"/>
  <c r="DM40"/>
  <c r="DN39"/>
  <c r="DN40"/>
  <c r="DO39"/>
  <c r="DO40"/>
  <c r="DP39"/>
  <c r="DP40"/>
  <c r="DQ39"/>
  <c r="DQ40"/>
  <c r="DR39"/>
  <c r="DR40"/>
  <c r="DS39"/>
  <c r="DS40"/>
  <c r="DT39"/>
  <c r="DT40"/>
  <c r="DU39"/>
  <c r="DU40"/>
  <c r="DV39"/>
  <c r="DV40"/>
  <c r="DW39"/>
  <c r="DW40"/>
  <c r="DX39"/>
  <c r="DX40"/>
  <c r="DY39"/>
  <c r="DY40"/>
  <c r="DZ39"/>
  <c r="DZ40"/>
  <c r="EA39"/>
  <c r="EA40"/>
  <c r="EB39"/>
  <c r="EB40"/>
  <c r="EC39"/>
  <c r="EC40"/>
  <c r="ED39"/>
  <c r="ED40"/>
  <c r="EE39"/>
  <c r="EE40"/>
  <c r="EF39"/>
  <c r="EF40"/>
  <c r="EG39"/>
  <c r="EG40"/>
  <c r="EH39"/>
  <c r="EH40"/>
  <c r="EI39"/>
  <c r="EI40"/>
  <c r="EJ39"/>
  <c r="EJ40"/>
  <c r="EK39"/>
  <c r="EK40"/>
  <c r="EL39"/>
  <c r="EL40"/>
  <c r="EM39"/>
  <c r="EM40"/>
  <c r="EN39"/>
  <c r="EN40"/>
  <c r="EO39"/>
  <c r="EO40"/>
  <c r="EP39"/>
  <c r="EP40"/>
  <c r="EQ39"/>
  <c r="EQ40"/>
  <c r="ER39"/>
  <c r="ER40"/>
  <c r="ES39"/>
  <c r="ES40"/>
  <c r="ET39"/>
  <c r="ET40"/>
  <c r="EU39"/>
  <c r="EU40"/>
  <c r="EV39"/>
  <c r="EV40"/>
  <c r="EW39"/>
  <c r="EW40"/>
  <c r="EX39"/>
  <c r="EX40"/>
  <c r="EY39"/>
  <c r="EY40"/>
  <c r="EZ39"/>
  <c r="EZ40"/>
  <c r="FA39"/>
  <c r="FA40"/>
  <c r="FB39"/>
  <c r="FB40"/>
  <c r="FC39"/>
  <c r="FC40"/>
  <c r="FD39"/>
  <c r="FD40"/>
  <c r="FE39"/>
  <c r="FE40"/>
  <c r="FF39"/>
  <c r="FF40"/>
  <c r="FG39"/>
  <c r="FG40"/>
  <c r="FH39"/>
  <c r="FH40"/>
  <c r="FI39"/>
  <c r="FI40"/>
  <c r="FJ39"/>
  <c r="FJ40"/>
  <c r="FK39"/>
  <c r="FK40"/>
  <c r="FL39"/>
  <c r="FL40"/>
  <c r="FM39"/>
  <c r="FM40"/>
  <c r="FN39"/>
  <c r="FN40"/>
  <c r="FO39"/>
  <c r="FO40"/>
  <c r="FP39"/>
  <c r="FP40"/>
  <c r="FQ39"/>
  <c r="FQ40"/>
  <c r="FR39"/>
  <c r="FR40"/>
  <c r="FS39"/>
  <c r="FS40"/>
  <c r="FT39"/>
  <c r="FT40"/>
  <c r="FU39"/>
  <c r="FU40"/>
  <c r="FV39"/>
  <c r="FV40"/>
  <c r="FW39"/>
  <c r="FW40"/>
  <c r="FX39"/>
  <c r="FX40"/>
  <c r="FY39"/>
  <c r="FY40"/>
  <c r="FZ39"/>
  <c r="FZ40"/>
  <c r="GA39"/>
  <c r="GA40"/>
  <c r="GB39"/>
  <c r="GB40"/>
  <c r="GC39"/>
  <c r="GC40"/>
  <c r="GD39"/>
  <c r="GD40"/>
  <c r="GE39"/>
  <c r="GE40"/>
  <c r="GF39"/>
  <c r="GF40"/>
  <c r="GG39"/>
  <c r="GG40"/>
  <c r="GH39"/>
  <c r="GH40"/>
  <c r="GI39"/>
  <c r="GI40"/>
  <c r="GJ39"/>
  <c r="GJ40"/>
  <c r="GK39"/>
  <c r="GK40"/>
  <c r="GL39"/>
  <c r="GL40"/>
  <c r="GM39"/>
  <c r="GM40"/>
  <c r="GN39"/>
  <c r="GN40"/>
  <c r="GO39"/>
  <c r="GO40"/>
  <c r="GP39"/>
  <c r="GP40"/>
  <c r="GQ39"/>
  <c r="GQ40"/>
  <c r="GR39"/>
  <c r="GR40"/>
  <c r="C39"/>
  <c r="C40"/>
  <c r="D61" i="5"/>
  <c r="D48"/>
  <c r="E48"/>
  <c r="D60"/>
  <c r="E60"/>
  <c r="D57"/>
  <c r="E57"/>
  <c r="D56"/>
  <c r="E56"/>
  <c r="D53"/>
  <c r="E53"/>
  <c r="D49"/>
  <c r="E49"/>
  <c r="D51"/>
  <c r="E51"/>
  <c r="D52"/>
  <c r="E52"/>
  <c r="D47"/>
  <c r="D59"/>
  <c r="D55"/>
  <c r="D40"/>
  <c r="D44"/>
  <c r="E44"/>
  <c r="D43"/>
  <c r="E43"/>
  <c r="D61" i="4"/>
  <c r="E61"/>
  <c r="D43"/>
  <c r="E43"/>
  <c r="D51"/>
  <c r="D52"/>
  <c r="E52"/>
  <c r="D55"/>
  <c r="D53"/>
  <c r="E53"/>
  <c r="D56"/>
  <c r="D59"/>
  <c r="E59"/>
  <c r="D57"/>
  <c r="E57"/>
  <c r="D44"/>
  <c r="E44"/>
  <c r="D60"/>
  <c r="E60"/>
  <c r="D47"/>
  <c r="D45"/>
  <c r="E45"/>
  <c r="D48"/>
  <c r="E48"/>
  <c r="D49"/>
  <c r="E47"/>
  <c r="E55"/>
  <c r="E56"/>
  <c r="E49"/>
  <c r="E59" i="5"/>
  <c r="E55"/>
  <c r="E61"/>
  <c r="H40"/>
  <c r="D45"/>
  <c r="D50"/>
  <c r="E62" i="4"/>
  <c r="E50"/>
  <c r="D58"/>
  <c r="E63" i="1"/>
  <c r="E46" i="4"/>
  <c r="E58" i="5"/>
  <c r="E54"/>
  <c r="D63" i="1"/>
  <c r="D50" i="4"/>
  <c r="D62"/>
  <c r="D58" i="5"/>
  <c r="D54"/>
  <c r="E62"/>
  <c r="D46" i="4"/>
  <c r="E47" i="5"/>
  <c r="E50"/>
  <c r="E58" i="4"/>
  <c r="E51"/>
  <c r="E54"/>
  <c r="D54"/>
  <c r="D62" i="5"/>
  <c r="E45"/>
  <c r="E46"/>
  <c r="D46"/>
  <c r="D56" i="3"/>
  <c r="D51"/>
  <c r="D43"/>
  <c r="D49"/>
  <c r="D57"/>
  <c r="D52"/>
  <c r="D47"/>
  <c r="D44"/>
  <c r="D39"/>
  <c r="D55"/>
  <c r="D41"/>
  <c r="D53"/>
  <c r="D48"/>
  <c r="D45"/>
  <c r="D40"/>
  <c r="D42"/>
  <c r="D54"/>
  <c r="D58"/>
  <c r="D50"/>
  <c r="D46"/>
</calcChain>
</file>

<file path=xl/sharedStrings.xml><?xml version="1.0" encoding="utf-8"?>
<sst xmlns="http://schemas.openxmlformats.org/spreadsheetml/2006/main" count="1780" uniqueCount="1404">
  <si>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</si>
  <si>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</si>
  <si>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</si>
  <si>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</si>
  <si>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</si>
  <si>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</si>
  <si>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</si>
  <si>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</si>
  <si>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</si>
  <si>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</si>
  <si>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</si>
  <si>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</si>
  <si>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</si>
  <si>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</si>
  <si>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</si>
  <si>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</si>
  <si>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</si>
  <si>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</si>
  <si>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</si>
  <si>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</si>
  <si>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</si>
  <si>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</si>
  <si>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</si>
  <si>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</si>
  <si>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</si>
  <si>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</si>
  <si>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</si>
  <si>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</si>
  <si>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</si>
  <si>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</si>
  <si>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</si>
  <si>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</si>
  <si>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</si>
  <si>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</si>
  <si>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</si>
  <si>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</si>
  <si>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</si>
  <si>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</si>
  <si>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</si>
  <si>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</si>
  <si>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</si>
  <si>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</si>
  <si>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</si>
  <si>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</si>
  <si>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</si>
  <si>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</si>
  <si>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</si>
  <si>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</si>
  <si>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</si>
  <si>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</si>
  <si>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</si>
  <si>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</si>
  <si>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</si>
  <si>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</si>
  <si>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</si>
  <si>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</si>
  <si>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</si>
  <si>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</si>
  <si>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</si>
  <si>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</si>
  <si>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</si>
  <si>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</si>
  <si>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</si>
  <si>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</si>
  <si>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</si>
  <si>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</si>
  <si>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</si>
  <si>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</si>
  <si>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</si>
  <si>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</si>
  <si>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</si>
  <si>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</si>
  <si>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</si>
  <si>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</si>
  <si>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</si>
  <si>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</si>
  <si>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</si>
  <si>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</si>
  <si>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</si>
  <si>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</si>
  <si>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</si>
  <si>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</si>
  <si>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</si>
  <si>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</si>
  <si>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</si>
  <si>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</si>
  <si>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</si>
  <si>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</si>
  <si>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</si>
  <si>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</si>
  <si>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</si>
  <si>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</si>
  <si>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</si>
  <si>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</si>
  <si>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</si>
  <si>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</si>
  <si>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</si>
  <si>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</si>
  <si>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</si>
  <si>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</si>
  <si>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</si>
  <si>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</si>
  <si>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</si>
  <si>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</si>
  <si>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</si>
  <si>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</si>
  <si>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</si>
  <si>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</si>
  <si>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</si>
  <si>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</si>
  <si>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</si>
  <si>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</si>
  <si>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</si>
  <si>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</si>
  <si>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</si>
  <si>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</si>
  <si>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</si>
  <si>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</si>
  <si>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</si>
  <si>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</si>
  <si>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</si>
  <si>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</si>
  <si>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</si>
  <si>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</si>
  <si>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</si>
  <si>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</si>
  <si>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</si>
  <si>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</si>
  <si>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</si>
  <si>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</si>
  <si>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</si>
  <si>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</si>
  <si>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</si>
  <si>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</si>
  <si>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</si>
  <si>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</si>
  <si>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</si>
  <si>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</si>
  <si>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</si>
  <si>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</si>
  <si>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</si>
  <si>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</si>
  <si>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</si>
  <si>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</si>
  <si>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</si>
  <si>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</si>
  <si>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</si>
  <si>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</si>
  <si>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</si>
  <si>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</si>
  <si>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</si>
  <si>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</si>
  <si>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</si>
  <si>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</si>
  <si>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</si>
  <si>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</si>
  <si>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</si>
  <si>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</si>
  <si>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</si>
  <si>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</si>
  <si>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</si>
  <si>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</si>
  <si>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</si>
  <si>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</si>
  <si>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</si>
  <si>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</si>
  <si>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</si>
  <si>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</si>
  <si>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</si>
  <si>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</si>
  <si>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</si>
  <si>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</si>
  <si>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</si>
  <si>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</si>
  <si>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</si>
  <si>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</si>
  <si>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</si>
  <si>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</si>
  <si>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</si>
  <si>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</si>
  <si>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</si>
  <si>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</si>
  <si>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</si>
  <si>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</si>
  <si>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</si>
  <si>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</si>
  <si>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</si>
  <si>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</si>
  <si>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</si>
  <si>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</si>
  <si>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</si>
  <si>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</si>
  <si>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</si>
  <si>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</si>
  <si>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</si>
  <si>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</si>
  <si>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</si>
  <si>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</si>
  <si>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</si>
  <si>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</si>
  <si>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</si>
  <si>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</si>
  <si>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</si>
  <si>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</si>
  <si>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</si>
  <si>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</si>
  <si>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</si>
  <si>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</si>
  <si>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</si>
  <si>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</si>
  <si>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</si>
  <si>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</si>
  <si>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</si>
  <si>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</si>
  <si>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</si>
  <si>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</si>
  <si>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</si>
  <si>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</si>
  <si>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</si>
  <si>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</si>
  <si>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</si>
  <si>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</si>
  <si>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</si>
  <si>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</si>
  <si>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</si>
  <si>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</si>
  <si>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</si>
  <si>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</si>
  <si>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</si>
  <si>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</si>
  <si>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</si>
  <si>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</si>
  <si>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</si>
  <si>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</si>
  <si>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</si>
  <si>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</si>
  <si>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</si>
  <si>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</si>
  <si>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</si>
  <si>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</si>
  <si>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</si>
  <si>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</si>
  <si>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</si>
  <si>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</si>
  <si>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</si>
  <si>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</si>
  <si>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</si>
  <si>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</si>
  <si>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</si>
  <si>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</si>
  <si>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</si>
  <si>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</si>
  <si>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</si>
  <si>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</si>
  <si>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</si>
  <si>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</si>
  <si>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</si>
  <si>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</si>
  <si>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</si>
  <si>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</si>
  <si>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</si>
  <si>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</si>
  <si>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</si>
  <si>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</si>
  <si>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</si>
  <si>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</si>
  <si>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</si>
  <si>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</si>
  <si>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</si>
  <si>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</si>
  <si>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</si>
  <si>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</si>
  <si>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</si>
  <si>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</si>
  <si>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</si>
  <si>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</si>
  <si>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</si>
  <si>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</si>
  <si>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</si>
  <si>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</si>
  <si>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</si>
  <si>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</si>
  <si>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</si>
  <si>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</si>
  <si>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</si>
  <si>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</si>
  <si>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</si>
  <si>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</si>
  <si>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</si>
  <si>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</si>
  <si>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</si>
  <si>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</si>
  <si>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</si>
  <si>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</si>
  <si>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</si>
  <si>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</si>
  <si>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</si>
  <si>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</si>
  <si>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</si>
  <si>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</si>
  <si>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</si>
  <si>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</si>
  <si>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</si>
  <si>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</si>
  <si>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</si>
  <si>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</si>
  <si>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</si>
  <si>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</si>
  <si>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</si>
  <si>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</si>
  <si>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</si>
  <si>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</si>
  <si>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</si>
  <si>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</si>
  <si>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</si>
  <si>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</si>
  <si>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</si>
  <si>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</si>
  <si>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</si>
  <si>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</si>
  <si>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</si>
  <si>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</si>
  <si>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</si>
  <si>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</si>
  <si>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</si>
  <si>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</si>
  <si>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</si>
  <si>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</si>
  <si>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</si>
  <si>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</si>
  <si>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</si>
  <si>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</si>
  <si>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</si>
  <si>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</si>
  <si>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</si>
  <si>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</si>
  <si>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</si>
  <si>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</si>
  <si>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</si>
  <si>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</si>
  <si>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</si>
  <si>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</si>
  <si>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</si>
  <si>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</si>
  <si>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</si>
  <si>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</si>
  <si>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</si>
  <si>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</si>
  <si>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</si>
  <si>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</si>
  <si>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</si>
  <si>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</si>
  <si>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indexed="8"/>
        <rFont val="Times New Roman"/>
        <family val="1"/>
        <charset val="204"/>
      </rPr>
      <t xml:space="preserve"> </t>
    </r>
    <r>
      <rPr>
        <i/>
        <sz val="9"/>
        <color indexed="8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</si>
  <si>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</si>
  <si>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</si>
  <si>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</si>
  <si>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</si>
  <si>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</si>
  <si>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</si>
  <si>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</si>
  <si>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</si>
  <si>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</si>
  <si>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</si>
  <si>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</si>
  <si>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</si>
  <si>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</si>
  <si>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</si>
  <si>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</si>
  <si>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</si>
  <si>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</si>
  <si>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</si>
  <si>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</si>
  <si>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</si>
  <si>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</si>
  <si>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</si>
  <si>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</si>
  <si>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</si>
  <si>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</si>
  <si>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</si>
  <si>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</si>
  <si>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</si>
  <si>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</si>
  <si>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</si>
  <si>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</si>
  <si>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</si>
  <si>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</si>
  <si>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</si>
  <si>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</si>
  <si>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</si>
  <si>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</si>
  <si>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</si>
  <si>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</si>
  <si>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</si>
  <si>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Алтынбек Аруай</t>
  </si>
  <si>
    <t>Байдос Ерасыл</t>
  </si>
  <si>
    <t>Болатбек Қасиет</t>
  </si>
  <si>
    <t>Болатов Нұрхан</t>
  </si>
  <si>
    <t>Жаңабекқызы Бибісұлу</t>
  </si>
  <si>
    <t>Жұмабек Бегімсұлу</t>
  </si>
  <si>
    <t>Нұрман Аруназ</t>
  </si>
  <si>
    <t>Тәжібай Қалмырза</t>
  </si>
  <si>
    <t>Шахмарден  Жауhар</t>
  </si>
  <si>
    <t>Амандық Ибрахим</t>
  </si>
  <si>
    <t>Әнуарбек Айкөркем</t>
  </si>
  <si>
    <t>Болат Айсезім</t>
  </si>
  <si>
    <t>Болатбек Мұхаммед</t>
  </si>
  <si>
    <t>Ғанибекұлы  Нұрым</t>
  </si>
  <si>
    <t>Есет Арсен</t>
  </si>
  <si>
    <t>Жұмабек Ахмедияр</t>
  </si>
  <si>
    <t>Жиеней Дильшат</t>
  </si>
  <si>
    <t>Жарылқасын Көзайым</t>
  </si>
  <si>
    <t>Исабек  Ахмедияр</t>
  </si>
  <si>
    <t>Қазихан Ғанислам</t>
  </si>
  <si>
    <t>Шахмарден Ахмет</t>
  </si>
  <si>
    <t xml:space="preserve">                                  Оқу жылы:2023-2024жыл                            Топ:                Өткізу кезеңі: бастапқы       Өткізу мерзімі:10 қыркүйек</t>
  </si>
  <si>
    <t xml:space="preserve">                                 Ересек жас тобына арналған (3 жастағы балалар) бақылау парағы</t>
  </si>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</sst>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/>
    <xf numFmtId="0" fontId="8" fillId="0" borderId="1" xfId="0" applyFont="1" applyBorder="1"/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437</v>
      </c>
      <c r="B1" s="14" t="s">
        <v>431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41" t="s">
        <v>1252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51" t="s">
        <v>416</v>
      </c>
      <c r="B4" s="51" t="s">
        <v>417</v>
      </c>
      <c r="C4" s="52" t="s">
        <v>473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45" t="s">
        <v>418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3" t="s">
        <v>504</v>
      </c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53" t="s">
        <v>531</v>
      </c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45" t="s">
        <v>531</v>
      </c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2" t="s">
        <v>554</v>
      </c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</row>
    <row r="5" spans="1:254" ht="15" customHeight="1">
      <c r="A5" s="51"/>
      <c r="B5" s="51"/>
      <c r="C5" s="44" t="s">
        <v>474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 t="s">
        <v>472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 t="s">
        <v>419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 t="s">
        <v>505</v>
      </c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54" t="s">
        <v>532</v>
      </c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 t="s">
        <v>533</v>
      </c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39" t="s">
        <v>555</v>
      </c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</row>
    <row r="6" spans="1:254" ht="10.15" hidden="1" customHeight="1">
      <c r="A6" s="51"/>
      <c r="B6" s="51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51"/>
      <c r="B7" s="5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51"/>
      <c r="B8" s="5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51"/>
      <c r="B9" s="51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51"/>
      <c r="B10" s="51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51"/>
      <c r="B11" s="51"/>
      <c r="C11" s="46" t="s">
        <v>1263</v>
      </c>
      <c r="D11" s="46"/>
      <c r="E11" s="46"/>
      <c r="F11" s="46"/>
      <c r="G11" s="46"/>
      <c r="H11" s="46"/>
      <c r="I11" s="46"/>
      <c r="J11" s="46"/>
      <c r="K11" s="46"/>
      <c r="L11" s="46" t="s">
        <v>1266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 t="s">
        <v>1263</v>
      </c>
      <c r="Y11" s="46"/>
      <c r="Z11" s="46"/>
      <c r="AA11" s="46"/>
      <c r="AB11" s="46"/>
      <c r="AC11" s="46"/>
      <c r="AD11" s="46"/>
      <c r="AE11" s="46"/>
      <c r="AF11" s="46"/>
      <c r="AG11" s="46" t="s">
        <v>1266</v>
      </c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53" t="s">
        <v>1263</v>
      </c>
      <c r="AT11" s="53"/>
      <c r="AU11" s="53"/>
      <c r="AV11" s="53"/>
      <c r="AW11" s="53"/>
      <c r="AX11" s="53"/>
      <c r="AY11" s="53" t="s">
        <v>1266</v>
      </c>
      <c r="AZ11" s="53"/>
      <c r="BA11" s="53"/>
      <c r="BB11" s="53"/>
      <c r="BC11" s="53"/>
      <c r="BD11" s="53"/>
      <c r="BE11" s="53"/>
      <c r="BF11" s="53"/>
      <c r="BG11" s="53"/>
      <c r="BH11" s="53" t="s">
        <v>1263</v>
      </c>
      <c r="BI11" s="53"/>
      <c r="BJ11" s="53"/>
      <c r="BK11" s="53"/>
      <c r="BL11" s="53"/>
      <c r="BM11" s="53"/>
      <c r="BN11" s="53" t="s">
        <v>1266</v>
      </c>
      <c r="BO11" s="53"/>
      <c r="BP11" s="53"/>
      <c r="BQ11" s="53"/>
      <c r="BR11" s="53"/>
      <c r="BS11" s="53"/>
      <c r="BT11" s="53"/>
      <c r="BU11" s="53"/>
      <c r="BV11" s="53"/>
      <c r="BW11" s="53" t="s">
        <v>1263</v>
      </c>
      <c r="BX11" s="53"/>
      <c r="BY11" s="53"/>
      <c r="BZ11" s="53"/>
      <c r="CA11" s="53"/>
      <c r="CB11" s="53"/>
      <c r="CC11" s="53" t="s">
        <v>1266</v>
      </c>
      <c r="CD11" s="53"/>
      <c r="CE11" s="53"/>
      <c r="CF11" s="53"/>
      <c r="CG11" s="53"/>
      <c r="CH11" s="53"/>
      <c r="CI11" s="53" t="s">
        <v>1263</v>
      </c>
      <c r="CJ11" s="53"/>
      <c r="CK11" s="53"/>
      <c r="CL11" s="53"/>
      <c r="CM11" s="53"/>
      <c r="CN11" s="53"/>
      <c r="CO11" s="53"/>
      <c r="CP11" s="53"/>
      <c r="CQ11" s="53"/>
      <c r="CR11" s="53" t="s">
        <v>1266</v>
      </c>
      <c r="CS11" s="53"/>
      <c r="CT11" s="53"/>
      <c r="CU11" s="53"/>
      <c r="CV11" s="53"/>
      <c r="CW11" s="53"/>
      <c r="CX11" s="53"/>
      <c r="CY11" s="53"/>
      <c r="CZ11" s="53"/>
      <c r="DA11" s="53" t="s">
        <v>1263</v>
      </c>
      <c r="DB11" s="53"/>
      <c r="DC11" s="53"/>
      <c r="DD11" s="53"/>
      <c r="DE11" s="53"/>
      <c r="DF11" s="53"/>
      <c r="DG11" s="53" t="s">
        <v>1266</v>
      </c>
      <c r="DH11" s="53"/>
      <c r="DI11" s="53"/>
      <c r="DJ11" s="53"/>
      <c r="DK11" s="53"/>
      <c r="DL11" s="53"/>
      <c r="DM11" s="53"/>
      <c r="DN11" s="53"/>
      <c r="DO11" s="53"/>
    </row>
    <row r="12" spans="1:254" ht="15.6" customHeight="1">
      <c r="A12" s="51"/>
      <c r="B12" s="51"/>
      <c r="C12" s="44" t="s">
        <v>438</v>
      </c>
      <c r="D12" s="44" t="s">
        <v>421</v>
      </c>
      <c r="E12" s="44" t="s">
        <v>422</v>
      </c>
      <c r="F12" s="44" t="s">
        <v>442</v>
      </c>
      <c r="G12" s="44" t="s">
        <v>423</v>
      </c>
      <c r="H12" s="44" t="s">
        <v>424</v>
      </c>
      <c r="I12" s="44" t="s">
        <v>439</v>
      </c>
      <c r="J12" s="44" t="s">
        <v>425</v>
      </c>
      <c r="K12" s="44" t="s">
        <v>426</v>
      </c>
      <c r="L12" s="44" t="s">
        <v>444</v>
      </c>
      <c r="M12" s="44" t="s">
        <v>422</v>
      </c>
      <c r="N12" s="44" t="s">
        <v>428</v>
      </c>
      <c r="O12" s="44" t="s">
        <v>440</v>
      </c>
      <c r="P12" s="44" t="s">
        <v>426</v>
      </c>
      <c r="Q12" s="44" t="s">
        <v>429</v>
      </c>
      <c r="R12" s="44" t="s">
        <v>441</v>
      </c>
      <c r="S12" s="44" t="s">
        <v>428</v>
      </c>
      <c r="T12" s="44" t="s">
        <v>423</v>
      </c>
      <c r="U12" s="44" t="s">
        <v>452</v>
      </c>
      <c r="V12" s="44" t="s">
        <v>430</v>
      </c>
      <c r="W12" s="44" t="s">
        <v>425</v>
      </c>
      <c r="X12" s="44" t="s">
        <v>460</v>
      </c>
      <c r="Y12" s="44"/>
      <c r="Z12" s="44"/>
      <c r="AA12" s="44" t="s">
        <v>461</v>
      </c>
      <c r="AB12" s="44"/>
      <c r="AC12" s="44"/>
      <c r="AD12" s="44" t="s">
        <v>462</v>
      </c>
      <c r="AE12" s="44"/>
      <c r="AF12" s="44"/>
      <c r="AG12" s="44" t="s">
        <v>463</v>
      </c>
      <c r="AH12" s="44"/>
      <c r="AI12" s="44"/>
      <c r="AJ12" s="44" t="s">
        <v>464</v>
      </c>
      <c r="AK12" s="44"/>
      <c r="AL12" s="44"/>
      <c r="AM12" s="44" t="s">
        <v>465</v>
      </c>
      <c r="AN12" s="44"/>
      <c r="AO12" s="44"/>
      <c r="AP12" s="39" t="s">
        <v>466</v>
      </c>
      <c r="AQ12" s="39"/>
      <c r="AR12" s="39"/>
      <c r="AS12" s="44" t="s">
        <v>467</v>
      </c>
      <c r="AT12" s="44"/>
      <c r="AU12" s="44"/>
      <c r="AV12" s="44" t="s">
        <v>468</v>
      </c>
      <c r="AW12" s="44"/>
      <c r="AX12" s="44"/>
      <c r="AY12" s="44" t="s">
        <v>469</v>
      </c>
      <c r="AZ12" s="44"/>
      <c r="BA12" s="44"/>
      <c r="BB12" s="44" t="s">
        <v>470</v>
      </c>
      <c r="BC12" s="44"/>
      <c r="BD12" s="44"/>
      <c r="BE12" s="44" t="s">
        <v>471</v>
      </c>
      <c r="BF12" s="44"/>
      <c r="BG12" s="44"/>
      <c r="BH12" s="39" t="s">
        <v>506</v>
      </c>
      <c r="BI12" s="39"/>
      <c r="BJ12" s="39"/>
      <c r="BK12" s="39" t="s">
        <v>507</v>
      </c>
      <c r="BL12" s="39"/>
      <c r="BM12" s="39"/>
      <c r="BN12" s="39" t="s">
        <v>508</v>
      </c>
      <c r="BO12" s="39"/>
      <c r="BP12" s="39"/>
      <c r="BQ12" s="39" t="s">
        <v>509</v>
      </c>
      <c r="BR12" s="39"/>
      <c r="BS12" s="39"/>
      <c r="BT12" s="39" t="s">
        <v>510</v>
      </c>
      <c r="BU12" s="39"/>
      <c r="BV12" s="39"/>
      <c r="BW12" s="39" t="s">
        <v>521</v>
      </c>
      <c r="BX12" s="39"/>
      <c r="BY12" s="39"/>
      <c r="BZ12" s="39" t="s">
        <v>522</v>
      </c>
      <c r="CA12" s="39"/>
      <c r="CB12" s="39"/>
      <c r="CC12" s="39" t="s">
        <v>523</v>
      </c>
      <c r="CD12" s="39"/>
      <c r="CE12" s="39"/>
      <c r="CF12" s="39" t="s">
        <v>524</v>
      </c>
      <c r="CG12" s="39"/>
      <c r="CH12" s="39"/>
      <c r="CI12" s="39" t="s">
        <v>525</v>
      </c>
      <c r="CJ12" s="39"/>
      <c r="CK12" s="39"/>
      <c r="CL12" s="39" t="s">
        <v>526</v>
      </c>
      <c r="CM12" s="39"/>
      <c r="CN12" s="39"/>
      <c r="CO12" s="39" t="s">
        <v>527</v>
      </c>
      <c r="CP12" s="39"/>
      <c r="CQ12" s="39"/>
      <c r="CR12" s="39" t="s">
        <v>528</v>
      </c>
      <c r="CS12" s="39"/>
      <c r="CT12" s="39"/>
      <c r="CU12" s="39" t="s">
        <v>529</v>
      </c>
      <c r="CV12" s="39"/>
      <c r="CW12" s="39"/>
      <c r="CX12" s="39" t="s">
        <v>530</v>
      </c>
      <c r="CY12" s="39"/>
      <c r="CZ12" s="39"/>
      <c r="DA12" s="39" t="s">
        <v>556</v>
      </c>
      <c r="DB12" s="39"/>
      <c r="DC12" s="39"/>
      <c r="DD12" s="39" t="s">
        <v>557</v>
      </c>
      <c r="DE12" s="39"/>
      <c r="DF12" s="39"/>
      <c r="DG12" s="39" t="s">
        <v>558</v>
      </c>
      <c r="DH12" s="39"/>
      <c r="DI12" s="39"/>
      <c r="DJ12" s="39" t="s">
        <v>559</v>
      </c>
      <c r="DK12" s="39"/>
      <c r="DL12" s="39"/>
      <c r="DM12" s="39" t="s">
        <v>560</v>
      </c>
      <c r="DN12" s="39"/>
      <c r="DO12" s="39"/>
    </row>
    <row r="13" spans="1:254" ht="60" customHeight="1">
      <c r="A13" s="51"/>
      <c r="B13" s="51"/>
      <c r="C13" s="40" t="s">
        <v>1260</v>
      </c>
      <c r="D13" s="40"/>
      <c r="E13" s="40"/>
      <c r="F13" s="40" t="s">
        <v>351</v>
      </c>
      <c r="G13" s="40"/>
      <c r="H13" s="40"/>
      <c r="I13" s="40" t="s">
        <v>445</v>
      </c>
      <c r="J13" s="40"/>
      <c r="K13" s="40"/>
      <c r="L13" s="40" t="s">
        <v>453</v>
      </c>
      <c r="M13" s="40"/>
      <c r="N13" s="40"/>
      <c r="O13" s="40" t="s">
        <v>455</v>
      </c>
      <c r="P13" s="40"/>
      <c r="Q13" s="40"/>
      <c r="R13" s="40" t="s">
        <v>456</v>
      </c>
      <c r="S13" s="40"/>
      <c r="T13" s="40"/>
      <c r="U13" s="40" t="s">
        <v>459</v>
      </c>
      <c r="V13" s="40"/>
      <c r="W13" s="40"/>
      <c r="X13" s="40" t="s">
        <v>1267</v>
      </c>
      <c r="Y13" s="40"/>
      <c r="Z13" s="40"/>
      <c r="AA13" s="40" t="s">
        <v>1269</v>
      </c>
      <c r="AB13" s="40"/>
      <c r="AC13" s="40"/>
      <c r="AD13" s="40" t="s">
        <v>1271</v>
      </c>
      <c r="AE13" s="40"/>
      <c r="AF13" s="40"/>
      <c r="AG13" s="40" t="s">
        <v>1273</v>
      </c>
      <c r="AH13" s="40"/>
      <c r="AI13" s="40"/>
      <c r="AJ13" s="40" t="s">
        <v>1275</v>
      </c>
      <c r="AK13" s="40"/>
      <c r="AL13" s="40"/>
      <c r="AM13" s="40" t="s">
        <v>1279</v>
      </c>
      <c r="AN13" s="40"/>
      <c r="AO13" s="40"/>
      <c r="AP13" s="40" t="s">
        <v>1280</v>
      </c>
      <c r="AQ13" s="40"/>
      <c r="AR13" s="40"/>
      <c r="AS13" s="40" t="s">
        <v>1282</v>
      </c>
      <c r="AT13" s="40"/>
      <c r="AU13" s="40"/>
      <c r="AV13" s="40" t="s">
        <v>1283</v>
      </c>
      <c r="AW13" s="40"/>
      <c r="AX13" s="40"/>
      <c r="AY13" s="40" t="s">
        <v>1286</v>
      </c>
      <c r="AZ13" s="40"/>
      <c r="BA13" s="40"/>
      <c r="BB13" s="40" t="s">
        <v>1287</v>
      </c>
      <c r="BC13" s="40"/>
      <c r="BD13" s="40"/>
      <c r="BE13" s="40" t="s">
        <v>1290</v>
      </c>
      <c r="BF13" s="40"/>
      <c r="BG13" s="40"/>
      <c r="BH13" s="40" t="s">
        <v>1291</v>
      </c>
      <c r="BI13" s="40"/>
      <c r="BJ13" s="40"/>
      <c r="BK13" s="40" t="s">
        <v>1295</v>
      </c>
      <c r="BL13" s="40"/>
      <c r="BM13" s="40"/>
      <c r="BN13" s="40" t="s">
        <v>1294</v>
      </c>
      <c r="BO13" s="40"/>
      <c r="BP13" s="40"/>
      <c r="BQ13" s="40" t="s">
        <v>1296</v>
      </c>
      <c r="BR13" s="40"/>
      <c r="BS13" s="40"/>
      <c r="BT13" s="40" t="s">
        <v>1297</v>
      </c>
      <c r="BU13" s="40"/>
      <c r="BV13" s="40"/>
      <c r="BW13" s="40" t="s">
        <v>1299</v>
      </c>
      <c r="BX13" s="40"/>
      <c r="BY13" s="40"/>
      <c r="BZ13" s="40" t="s">
        <v>1301</v>
      </c>
      <c r="CA13" s="40"/>
      <c r="CB13" s="40"/>
      <c r="CC13" s="40" t="s">
        <v>1302</v>
      </c>
      <c r="CD13" s="40"/>
      <c r="CE13" s="40"/>
      <c r="CF13" s="40" t="s">
        <v>1303</v>
      </c>
      <c r="CG13" s="40"/>
      <c r="CH13" s="40"/>
      <c r="CI13" s="40" t="s">
        <v>1305</v>
      </c>
      <c r="CJ13" s="40"/>
      <c r="CK13" s="40"/>
      <c r="CL13" s="40" t="s">
        <v>542</v>
      </c>
      <c r="CM13" s="40"/>
      <c r="CN13" s="40"/>
      <c r="CO13" s="40" t="s">
        <v>544</v>
      </c>
      <c r="CP13" s="40"/>
      <c r="CQ13" s="40"/>
      <c r="CR13" s="40" t="s">
        <v>1306</v>
      </c>
      <c r="CS13" s="40"/>
      <c r="CT13" s="40"/>
      <c r="CU13" s="40" t="s">
        <v>549</v>
      </c>
      <c r="CV13" s="40"/>
      <c r="CW13" s="40"/>
      <c r="CX13" s="40" t="s">
        <v>1307</v>
      </c>
      <c r="CY13" s="40"/>
      <c r="CZ13" s="40"/>
      <c r="DA13" s="40" t="s">
        <v>1308</v>
      </c>
      <c r="DB13" s="40"/>
      <c r="DC13" s="40"/>
      <c r="DD13" s="40" t="s">
        <v>1312</v>
      </c>
      <c r="DE13" s="40"/>
      <c r="DF13" s="40"/>
      <c r="DG13" s="40" t="s">
        <v>1314</v>
      </c>
      <c r="DH13" s="40"/>
      <c r="DI13" s="40"/>
      <c r="DJ13" s="40" t="s">
        <v>1316</v>
      </c>
      <c r="DK13" s="40"/>
      <c r="DL13" s="40"/>
      <c r="DM13" s="40" t="s">
        <v>1318</v>
      </c>
      <c r="DN13" s="40"/>
      <c r="DO13" s="40"/>
    </row>
    <row r="14" spans="1:254" ht="133.5" customHeight="1">
      <c r="A14" s="51"/>
      <c r="B14" s="51"/>
      <c r="C14" s="21" t="s">
        <v>432</v>
      </c>
      <c r="D14" s="21" t="s">
        <v>433</v>
      </c>
      <c r="E14" s="21" t="s">
        <v>434</v>
      </c>
      <c r="F14" s="21" t="s">
        <v>435</v>
      </c>
      <c r="G14" s="21" t="s">
        <v>436</v>
      </c>
      <c r="H14" s="21" t="s">
        <v>1261</v>
      </c>
      <c r="I14" s="21" t="s">
        <v>446</v>
      </c>
      <c r="J14" s="21" t="s">
        <v>1262</v>
      </c>
      <c r="K14" s="21" t="s">
        <v>447</v>
      </c>
      <c r="L14" s="21" t="s">
        <v>446</v>
      </c>
      <c r="M14" s="21" t="s">
        <v>454</v>
      </c>
      <c r="N14" s="21" t="s">
        <v>447</v>
      </c>
      <c r="O14" s="21" t="s">
        <v>455</v>
      </c>
      <c r="P14" s="21" t="s">
        <v>455</v>
      </c>
      <c r="Q14" s="21" t="s">
        <v>451</v>
      </c>
      <c r="R14" s="21" t="s">
        <v>457</v>
      </c>
      <c r="S14" s="21" t="s">
        <v>458</v>
      </c>
      <c r="T14" s="21" t="s">
        <v>451</v>
      </c>
      <c r="U14" s="21" t="s">
        <v>849</v>
      </c>
      <c r="V14" s="21" t="s">
        <v>1264</v>
      </c>
      <c r="W14" s="21" t="s">
        <v>1265</v>
      </c>
      <c r="X14" s="21" t="s">
        <v>488</v>
      </c>
      <c r="Y14" s="21" t="s">
        <v>475</v>
      </c>
      <c r="Z14" s="21" t="s">
        <v>1268</v>
      </c>
      <c r="AA14" s="21" t="s">
        <v>1270</v>
      </c>
      <c r="AB14" s="21" t="s">
        <v>501</v>
      </c>
      <c r="AC14" s="21" t="s">
        <v>502</v>
      </c>
      <c r="AD14" s="21" t="s">
        <v>478</v>
      </c>
      <c r="AE14" s="21" t="s">
        <v>479</v>
      </c>
      <c r="AF14" s="21" t="s">
        <v>1272</v>
      </c>
      <c r="AG14" s="21" t="s">
        <v>1274</v>
      </c>
      <c r="AH14" s="21" t="s">
        <v>482</v>
      </c>
      <c r="AI14" s="21" t="s">
        <v>483</v>
      </c>
      <c r="AJ14" s="21" t="s">
        <v>1276</v>
      </c>
      <c r="AK14" s="21" t="s">
        <v>1277</v>
      </c>
      <c r="AL14" s="21" t="s">
        <v>1278</v>
      </c>
      <c r="AM14" s="21" t="s">
        <v>476</v>
      </c>
      <c r="AN14" s="21" t="s">
        <v>477</v>
      </c>
      <c r="AO14" s="21" t="s">
        <v>451</v>
      </c>
      <c r="AP14" s="21" t="s">
        <v>622</v>
      </c>
      <c r="AQ14" s="21" t="s">
        <v>1281</v>
      </c>
      <c r="AR14" s="21" t="s">
        <v>502</v>
      </c>
      <c r="AS14" s="21" t="s">
        <v>489</v>
      </c>
      <c r="AT14" s="21" t="s">
        <v>490</v>
      </c>
      <c r="AU14" s="21" t="s">
        <v>491</v>
      </c>
      <c r="AV14" s="21" t="s">
        <v>492</v>
      </c>
      <c r="AW14" s="21" t="s">
        <v>1284</v>
      </c>
      <c r="AX14" s="21" t="s">
        <v>1285</v>
      </c>
      <c r="AY14" s="21" t="s">
        <v>493</v>
      </c>
      <c r="AZ14" s="21" t="s">
        <v>494</v>
      </c>
      <c r="BA14" s="21" t="s">
        <v>495</v>
      </c>
      <c r="BB14" s="21" t="s">
        <v>499</v>
      </c>
      <c r="BC14" s="21" t="s">
        <v>1288</v>
      </c>
      <c r="BD14" s="21" t="s">
        <v>1289</v>
      </c>
      <c r="BE14" s="21" t="s">
        <v>496</v>
      </c>
      <c r="BF14" s="21" t="s">
        <v>497</v>
      </c>
      <c r="BG14" s="21" t="s">
        <v>498</v>
      </c>
      <c r="BH14" s="21" t="s">
        <v>1292</v>
      </c>
      <c r="BI14" s="21" t="s">
        <v>519</v>
      </c>
      <c r="BJ14" s="21" t="s">
        <v>608</v>
      </c>
      <c r="BK14" s="21" t="s">
        <v>1293</v>
      </c>
      <c r="BL14" s="21" t="s">
        <v>790</v>
      </c>
      <c r="BM14" s="21" t="s">
        <v>512</v>
      </c>
      <c r="BN14" s="21" t="s">
        <v>518</v>
      </c>
      <c r="BO14" s="21" t="s">
        <v>519</v>
      </c>
      <c r="BP14" s="21" t="s">
        <v>608</v>
      </c>
      <c r="BQ14" s="21" t="s">
        <v>516</v>
      </c>
      <c r="BR14" s="21" t="s">
        <v>335</v>
      </c>
      <c r="BS14" s="21" t="s">
        <v>336</v>
      </c>
      <c r="BT14" s="21" t="s">
        <v>511</v>
      </c>
      <c r="BU14" s="21" t="s">
        <v>1298</v>
      </c>
      <c r="BV14" s="21" t="s">
        <v>520</v>
      </c>
      <c r="BW14" s="21" t="s">
        <v>443</v>
      </c>
      <c r="BX14" s="21" t="s">
        <v>450</v>
      </c>
      <c r="BY14" s="21" t="s">
        <v>1300</v>
      </c>
      <c r="BZ14" s="21" t="s">
        <v>534</v>
      </c>
      <c r="CA14" s="21" t="s">
        <v>535</v>
      </c>
      <c r="CB14" s="21" t="s">
        <v>536</v>
      </c>
      <c r="CC14" s="21" t="s">
        <v>537</v>
      </c>
      <c r="CD14" s="21" t="s">
        <v>538</v>
      </c>
      <c r="CE14" s="21" t="s">
        <v>539</v>
      </c>
      <c r="CF14" s="21" t="s">
        <v>540</v>
      </c>
      <c r="CG14" s="21" t="s">
        <v>1304</v>
      </c>
      <c r="CH14" s="21" t="s">
        <v>541</v>
      </c>
      <c r="CI14" s="21" t="s">
        <v>449</v>
      </c>
      <c r="CJ14" s="21" t="s">
        <v>450</v>
      </c>
      <c r="CK14" s="21" t="s">
        <v>451</v>
      </c>
      <c r="CL14" s="21" t="s">
        <v>446</v>
      </c>
      <c r="CM14" s="21" t="s">
        <v>454</v>
      </c>
      <c r="CN14" s="21" t="s">
        <v>543</v>
      </c>
      <c r="CO14" s="21" t="s">
        <v>493</v>
      </c>
      <c r="CP14" s="21" t="s">
        <v>545</v>
      </c>
      <c r="CQ14" s="21" t="s">
        <v>495</v>
      </c>
      <c r="CR14" s="21" t="s">
        <v>546</v>
      </c>
      <c r="CS14" s="21" t="s">
        <v>547</v>
      </c>
      <c r="CT14" s="21" t="s">
        <v>548</v>
      </c>
      <c r="CU14" s="21" t="s">
        <v>550</v>
      </c>
      <c r="CV14" s="21" t="s">
        <v>547</v>
      </c>
      <c r="CW14" s="21" t="s">
        <v>502</v>
      </c>
      <c r="CX14" s="21" t="s">
        <v>551</v>
      </c>
      <c r="CY14" s="21" t="s">
        <v>552</v>
      </c>
      <c r="CZ14" s="21" t="s">
        <v>553</v>
      </c>
      <c r="DA14" s="21" t="s">
        <v>1309</v>
      </c>
      <c r="DB14" s="21" t="s">
        <v>1310</v>
      </c>
      <c r="DC14" s="21" t="s">
        <v>1311</v>
      </c>
      <c r="DD14" s="21" t="s">
        <v>449</v>
      </c>
      <c r="DE14" s="21" t="s">
        <v>450</v>
      </c>
      <c r="DF14" s="21" t="s">
        <v>1313</v>
      </c>
      <c r="DG14" s="21" t="s">
        <v>561</v>
      </c>
      <c r="DH14" s="21" t="s">
        <v>1315</v>
      </c>
      <c r="DI14" s="21" t="s">
        <v>562</v>
      </c>
      <c r="DJ14" s="21" t="s">
        <v>1317</v>
      </c>
      <c r="DK14" s="21" t="s">
        <v>565</v>
      </c>
      <c r="DL14" s="21" t="s">
        <v>566</v>
      </c>
      <c r="DM14" s="21" t="s">
        <v>568</v>
      </c>
      <c r="DN14" s="21" t="s">
        <v>1319</v>
      </c>
      <c r="DO14" s="21" t="s">
        <v>1320</v>
      </c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ht="15.7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ht="15.7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</row>
    <row r="37" spans="1:254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</row>
    <row r="40" spans="1:254">
      <c r="A40" s="47" t="s">
        <v>1222</v>
      </c>
      <c r="B40" s="48"/>
      <c r="C40" s="24">
        <f>SUM(C15:C39)</f>
        <v>0</v>
      </c>
      <c r="D40" s="24">
        <f t="shared" ref="D40:BO40" si="0">SUM(D15:D39)</f>
        <v>0</v>
      </c>
      <c r="E40" s="24">
        <f t="shared" si="0"/>
        <v>0</v>
      </c>
      <c r="F40" s="24">
        <f t="shared" si="0"/>
        <v>0</v>
      </c>
      <c r="G40" s="24">
        <f t="shared" si="0"/>
        <v>0</v>
      </c>
      <c r="H40" s="24">
        <f t="shared" si="0"/>
        <v>0</v>
      </c>
      <c r="I40" s="24">
        <f t="shared" si="0"/>
        <v>0</v>
      </c>
      <c r="J40" s="24">
        <f t="shared" si="0"/>
        <v>0</v>
      </c>
      <c r="K40" s="24">
        <f t="shared" si="0"/>
        <v>0</v>
      </c>
      <c r="L40" s="24">
        <f t="shared" si="0"/>
        <v>0</v>
      </c>
      <c r="M40" s="24">
        <f t="shared" si="0"/>
        <v>0</v>
      </c>
      <c r="N40" s="24">
        <f t="shared" si="0"/>
        <v>0</v>
      </c>
      <c r="O40" s="24">
        <f t="shared" si="0"/>
        <v>0</v>
      </c>
      <c r="P40" s="24">
        <f t="shared" si="0"/>
        <v>0</v>
      </c>
      <c r="Q40" s="24">
        <f t="shared" si="0"/>
        <v>0</v>
      </c>
      <c r="R40" s="24">
        <f t="shared" si="0"/>
        <v>0</v>
      </c>
      <c r="S40" s="24">
        <f t="shared" si="0"/>
        <v>0</v>
      </c>
      <c r="T40" s="24">
        <f t="shared" si="0"/>
        <v>0</v>
      </c>
      <c r="U40" s="24">
        <f t="shared" si="0"/>
        <v>0</v>
      </c>
      <c r="V40" s="24">
        <f t="shared" si="0"/>
        <v>0</v>
      </c>
      <c r="W40" s="24">
        <f t="shared" si="0"/>
        <v>0</v>
      </c>
      <c r="X40" s="24">
        <f t="shared" si="0"/>
        <v>0</v>
      </c>
      <c r="Y40" s="24">
        <f t="shared" si="0"/>
        <v>0</v>
      </c>
      <c r="Z40" s="24">
        <f t="shared" si="0"/>
        <v>0</v>
      </c>
      <c r="AA40" s="24">
        <f t="shared" si="0"/>
        <v>0</v>
      </c>
      <c r="AB40" s="24">
        <f t="shared" si="0"/>
        <v>0</v>
      </c>
      <c r="AC40" s="24">
        <f t="shared" si="0"/>
        <v>0</v>
      </c>
      <c r="AD40" s="24">
        <f t="shared" si="0"/>
        <v>0</v>
      </c>
      <c r="AE40" s="24">
        <f t="shared" si="0"/>
        <v>0</v>
      </c>
      <c r="AF40" s="24">
        <f t="shared" si="0"/>
        <v>0</v>
      </c>
      <c r="AG40" s="24">
        <f t="shared" si="0"/>
        <v>0</v>
      </c>
      <c r="AH40" s="24">
        <f t="shared" si="0"/>
        <v>0</v>
      </c>
      <c r="AI40" s="24">
        <f t="shared" si="0"/>
        <v>0</v>
      </c>
      <c r="AJ40" s="24">
        <f t="shared" si="0"/>
        <v>0</v>
      </c>
      <c r="AK40" s="24">
        <f t="shared" si="0"/>
        <v>0</v>
      </c>
      <c r="AL40" s="24">
        <f t="shared" si="0"/>
        <v>0</v>
      </c>
      <c r="AM40" s="24">
        <f t="shared" si="0"/>
        <v>0</v>
      </c>
      <c r="AN40" s="24">
        <f t="shared" si="0"/>
        <v>0</v>
      </c>
      <c r="AO40" s="24">
        <f t="shared" si="0"/>
        <v>0</v>
      </c>
      <c r="AP40" s="24">
        <f t="shared" si="0"/>
        <v>0</v>
      </c>
      <c r="AQ40" s="24">
        <f t="shared" si="0"/>
        <v>0</v>
      </c>
      <c r="AR40" s="24">
        <f t="shared" si="0"/>
        <v>0</v>
      </c>
      <c r="AS40" s="24">
        <f t="shared" si="0"/>
        <v>0</v>
      </c>
      <c r="AT40" s="24">
        <f t="shared" si="0"/>
        <v>0</v>
      </c>
      <c r="AU40" s="24">
        <f t="shared" si="0"/>
        <v>0</v>
      </c>
      <c r="AV40" s="24">
        <f t="shared" si="0"/>
        <v>0</v>
      </c>
      <c r="AW40" s="24">
        <f t="shared" si="0"/>
        <v>0</v>
      </c>
      <c r="AX40" s="24">
        <f t="shared" si="0"/>
        <v>0</v>
      </c>
      <c r="AY40" s="24">
        <f t="shared" si="0"/>
        <v>0</v>
      </c>
      <c r="AZ40" s="24">
        <f t="shared" si="0"/>
        <v>0</v>
      </c>
      <c r="BA40" s="24">
        <f t="shared" si="0"/>
        <v>0</v>
      </c>
      <c r="BB40" s="24">
        <f t="shared" si="0"/>
        <v>0</v>
      </c>
      <c r="BC40" s="24">
        <f t="shared" si="0"/>
        <v>0</v>
      </c>
      <c r="BD40" s="24">
        <f t="shared" si="0"/>
        <v>0</v>
      </c>
      <c r="BE40" s="24">
        <f t="shared" si="0"/>
        <v>0</v>
      </c>
      <c r="BF40" s="24">
        <f t="shared" si="0"/>
        <v>0</v>
      </c>
      <c r="BG40" s="24">
        <f t="shared" si="0"/>
        <v>0</v>
      </c>
      <c r="BH40" s="24">
        <f t="shared" si="0"/>
        <v>0</v>
      </c>
      <c r="BI40" s="24">
        <f t="shared" si="0"/>
        <v>0</v>
      </c>
      <c r="BJ40" s="24">
        <f t="shared" si="0"/>
        <v>0</v>
      </c>
      <c r="BK40" s="24">
        <f t="shared" si="0"/>
        <v>0</v>
      </c>
      <c r="BL40" s="24">
        <f t="shared" si="0"/>
        <v>0</v>
      </c>
      <c r="BM40" s="24">
        <f t="shared" si="0"/>
        <v>0</v>
      </c>
      <c r="BN40" s="24">
        <f t="shared" si="0"/>
        <v>0</v>
      </c>
      <c r="BO40" s="24">
        <f t="shared" si="0"/>
        <v>0</v>
      </c>
      <c r="BP40" s="24">
        <f t="shared" ref="BP40:DO40" si="1">SUM(BP15:BP39)</f>
        <v>0</v>
      </c>
      <c r="BQ40" s="24">
        <f t="shared" si="1"/>
        <v>0</v>
      </c>
      <c r="BR40" s="24">
        <f t="shared" si="1"/>
        <v>0</v>
      </c>
      <c r="BS40" s="24">
        <f t="shared" si="1"/>
        <v>0</v>
      </c>
      <c r="BT40" s="24">
        <f t="shared" si="1"/>
        <v>0</v>
      </c>
      <c r="BU40" s="24">
        <f t="shared" si="1"/>
        <v>0</v>
      </c>
      <c r="BV40" s="24">
        <f t="shared" si="1"/>
        <v>0</v>
      </c>
      <c r="BW40" s="24">
        <f t="shared" si="1"/>
        <v>0</v>
      </c>
      <c r="BX40" s="24">
        <f t="shared" si="1"/>
        <v>0</v>
      </c>
      <c r="BY40" s="24">
        <f t="shared" si="1"/>
        <v>0</v>
      </c>
      <c r="BZ40" s="24">
        <f t="shared" si="1"/>
        <v>0</v>
      </c>
      <c r="CA40" s="24">
        <f t="shared" si="1"/>
        <v>0</v>
      </c>
      <c r="CB40" s="24">
        <f t="shared" si="1"/>
        <v>0</v>
      </c>
      <c r="CC40" s="24">
        <f t="shared" si="1"/>
        <v>0</v>
      </c>
      <c r="CD40" s="24">
        <f t="shared" si="1"/>
        <v>0</v>
      </c>
      <c r="CE40" s="24">
        <f t="shared" si="1"/>
        <v>0</v>
      </c>
      <c r="CF40" s="24">
        <f t="shared" si="1"/>
        <v>0</v>
      </c>
      <c r="CG40" s="24">
        <f t="shared" si="1"/>
        <v>0</v>
      </c>
      <c r="CH40" s="24">
        <f t="shared" si="1"/>
        <v>0</v>
      </c>
      <c r="CI40" s="24">
        <f t="shared" si="1"/>
        <v>0</v>
      </c>
      <c r="CJ40" s="24">
        <f t="shared" si="1"/>
        <v>0</v>
      </c>
      <c r="CK40" s="24">
        <f t="shared" si="1"/>
        <v>0</v>
      </c>
      <c r="CL40" s="24">
        <f t="shared" si="1"/>
        <v>0</v>
      </c>
      <c r="CM40" s="24">
        <f t="shared" si="1"/>
        <v>0</v>
      </c>
      <c r="CN40" s="24">
        <f t="shared" si="1"/>
        <v>0</v>
      </c>
      <c r="CO40" s="24">
        <f t="shared" si="1"/>
        <v>0</v>
      </c>
      <c r="CP40" s="24">
        <f t="shared" si="1"/>
        <v>0</v>
      </c>
      <c r="CQ40" s="24">
        <f t="shared" si="1"/>
        <v>0</v>
      </c>
      <c r="CR40" s="24">
        <f t="shared" si="1"/>
        <v>0</v>
      </c>
      <c r="CS40" s="24">
        <f t="shared" si="1"/>
        <v>0</v>
      </c>
      <c r="CT40" s="24">
        <f t="shared" si="1"/>
        <v>0</v>
      </c>
      <c r="CU40" s="24">
        <f t="shared" si="1"/>
        <v>0</v>
      </c>
      <c r="CV40" s="24">
        <f t="shared" si="1"/>
        <v>0</v>
      </c>
      <c r="CW40" s="24">
        <f t="shared" si="1"/>
        <v>0</v>
      </c>
      <c r="CX40" s="24">
        <f t="shared" si="1"/>
        <v>0</v>
      </c>
      <c r="CY40" s="24">
        <f t="shared" si="1"/>
        <v>0</v>
      </c>
      <c r="CZ40" s="24">
        <f t="shared" si="1"/>
        <v>0</v>
      </c>
      <c r="DA40" s="24">
        <f t="shared" si="1"/>
        <v>0</v>
      </c>
      <c r="DB40" s="24">
        <f t="shared" si="1"/>
        <v>0</v>
      </c>
      <c r="DC40" s="24">
        <f t="shared" si="1"/>
        <v>0</v>
      </c>
      <c r="DD40" s="24">
        <f t="shared" si="1"/>
        <v>0</v>
      </c>
      <c r="DE40" s="24">
        <f t="shared" si="1"/>
        <v>0</v>
      </c>
      <c r="DF40" s="24">
        <f t="shared" si="1"/>
        <v>0</v>
      </c>
      <c r="DG40" s="24">
        <f t="shared" si="1"/>
        <v>0</v>
      </c>
      <c r="DH40" s="24">
        <f t="shared" si="1"/>
        <v>0</v>
      </c>
      <c r="DI40" s="24">
        <f t="shared" si="1"/>
        <v>0</v>
      </c>
      <c r="DJ40" s="24">
        <f t="shared" si="1"/>
        <v>0</v>
      </c>
      <c r="DK40" s="24">
        <f t="shared" si="1"/>
        <v>0</v>
      </c>
      <c r="DL40" s="24">
        <f t="shared" si="1"/>
        <v>0</v>
      </c>
      <c r="DM40" s="24">
        <f t="shared" si="1"/>
        <v>0</v>
      </c>
      <c r="DN40" s="24">
        <f t="shared" si="1"/>
        <v>0</v>
      </c>
      <c r="DO40" s="24">
        <f t="shared" si="1"/>
        <v>0</v>
      </c>
    </row>
    <row r="41" spans="1:254" ht="39" customHeight="1">
      <c r="A41" s="49" t="s">
        <v>1256</v>
      </c>
      <c r="B41" s="50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254">
      <c r="B42" s="11"/>
      <c r="C42" s="12"/>
      <c r="T42" s="11"/>
    </row>
    <row r="43" spans="1:254">
      <c r="B43" t="s">
        <v>1228</v>
      </c>
      <c r="T43" s="11"/>
    </row>
    <row r="44" spans="1:254">
      <c r="B44" t="s">
        <v>1229</v>
      </c>
      <c r="C44" t="s">
        <v>1232</v>
      </c>
      <c r="D44" s="32">
        <f>(C41+F41+I41+L41+O41+R41+U41)/7</f>
        <v>0</v>
      </c>
      <c r="E44">
        <f>D44/100*25</f>
        <v>0</v>
      </c>
      <c r="T44" s="11"/>
    </row>
    <row r="45" spans="1:254">
      <c r="B45" t="s">
        <v>1230</v>
      </c>
      <c r="C45" t="s">
        <v>1232</v>
      </c>
      <c r="D45" s="32">
        <f>(D41+G41+J41+M41+P41+S41+V41)/7</f>
        <v>0</v>
      </c>
      <c r="E45">
        <f>D45/100*25</f>
        <v>0</v>
      </c>
      <c r="T45" s="11"/>
    </row>
    <row r="46" spans="1:254">
      <c r="B46" t="s">
        <v>1231</v>
      </c>
      <c r="C46" t="s">
        <v>1232</v>
      </c>
      <c r="D46" s="32">
        <f>(E41+H41+K41+N41+Q41+T41+W41)/7</f>
        <v>0</v>
      </c>
      <c r="E46">
        <f>D46/100*25</f>
        <v>0</v>
      </c>
      <c r="T46" s="11"/>
    </row>
    <row r="47" spans="1:254">
      <c r="D47" s="25">
        <f>SUM(D44:D46)</f>
        <v>0</v>
      </c>
      <c r="E47" s="26">
        <f>SUM(E44:E46)</f>
        <v>0</v>
      </c>
    </row>
    <row r="48" spans="1:254">
      <c r="B48" t="s">
        <v>1229</v>
      </c>
      <c r="C48" t="s">
        <v>1233</v>
      </c>
      <c r="D48" s="32">
        <f>(X41+AA41+AD41+AG41+AJ41+AM41+AP41+AS41+AV41+AY41+BB41+BE41)/12</f>
        <v>0</v>
      </c>
      <c r="E48" s="18">
        <f t="shared" ref="E48:E62" si="4">D48/100*25</f>
        <v>0</v>
      </c>
    </row>
    <row r="49" spans="2:5">
      <c r="B49" t="s">
        <v>1230</v>
      </c>
      <c r="C49" t="s">
        <v>1233</v>
      </c>
      <c r="D49" s="32">
        <f>(Y41+AB41+AE41+AH41+AK41+AN41+AQ41+AT41+AW41+AZ41+BC41+BC41+BF41)/12</f>
        <v>0</v>
      </c>
      <c r="E49" s="18">
        <f t="shared" si="4"/>
        <v>0</v>
      </c>
    </row>
    <row r="50" spans="2:5">
      <c r="B50" t="s">
        <v>1231</v>
      </c>
      <c r="C50" t="s">
        <v>1233</v>
      </c>
      <c r="D50" s="32">
        <f>(Z41+AC41+AF41+AI41+AL41+AO41+AR41+AU41+AX41+BA41+BD41+BG41)/12</f>
        <v>0</v>
      </c>
      <c r="E50" s="18">
        <f t="shared" si="4"/>
        <v>0</v>
      </c>
    </row>
    <row r="51" spans="2:5">
      <c r="D51" s="25">
        <f>SUM(D48:D50)</f>
        <v>0</v>
      </c>
      <c r="E51" s="25">
        <f>SUM(E48:E50)</f>
        <v>0</v>
      </c>
    </row>
    <row r="52" spans="2:5">
      <c r="B52" t="s">
        <v>1229</v>
      </c>
      <c r="C52" t="s">
        <v>1234</v>
      </c>
      <c r="D52" s="32">
        <f>(BH41+BK41+BN41+BQ41+BT41)/5</f>
        <v>0</v>
      </c>
      <c r="E52">
        <f t="shared" si="4"/>
        <v>0</v>
      </c>
    </row>
    <row r="53" spans="2:5">
      <c r="B53" t="s">
        <v>1230</v>
      </c>
      <c r="C53" t="s">
        <v>1234</v>
      </c>
      <c r="D53" s="32">
        <f>(BI41+BL41+BO41+BR41+BU41)/5</f>
        <v>0</v>
      </c>
      <c r="E53">
        <f t="shared" si="4"/>
        <v>0</v>
      </c>
    </row>
    <row r="54" spans="2:5">
      <c r="B54" t="s">
        <v>1231</v>
      </c>
      <c r="C54" t="s">
        <v>1234</v>
      </c>
      <c r="D54" s="32">
        <f>(BJ41+BM41+BP41+BS41+BV41)/5</f>
        <v>0</v>
      </c>
      <c r="E54">
        <f t="shared" si="4"/>
        <v>0</v>
      </c>
    </row>
    <row r="55" spans="2:5">
      <c r="D55" s="25">
        <f>SUM(D52:D54)</f>
        <v>0</v>
      </c>
      <c r="E55" s="26">
        <f>SUM(E52:E54)</f>
        <v>0</v>
      </c>
    </row>
    <row r="56" spans="2:5">
      <c r="B56" t="s">
        <v>1229</v>
      </c>
      <c r="C56" t="s">
        <v>1235</v>
      </c>
      <c r="D56" s="32">
        <f>(BW41+BZ41+CC41+CF41+CI41+CL41+CO41+CR41+CU41+CX41)/10</f>
        <v>0</v>
      </c>
      <c r="E56">
        <f t="shared" si="4"/>
        <v>0</v>
      </c>
    </row>
    <row r="57" spans="2:5">
      <c r="B57" t="s">
        <v>1230</v>
      </c>
      <c r="C57" t="s">
        <v>1235</v>
      </c>
      <c r="D57" s="32">
        <f>(BX41+CA41+CD41+CG41+CJ41+CM41+CP41+CS41+CV41+CY41)/10</f>
        <v>0</v>
      </c>
      <c r="E57">
        <f t="shared" si="4"/>
        <v>0</v>
      </c>
    </row>
    <row r="58" spans="2:5">
      <c r="B58" t="s">
        <v>1231</v>
      </c>
      <c r="C58" t="s">
        <v>1235</v>
      </c>
      <c r="D58" s="32">
        <f>(BY41+CB41+CE41+CH41+CK41+CN41+CQ41+CT41+CW41+CZ41)/10</f>
        <v>0</v>
      </c>
      <c r="E58">
        <f t="shared" si="4"/>
        <v>0</v>
      </c>
    </row>
    <row r="59" spans="2:5">
      <c r="D59" s="26">
        <f>SUM(D56:D58)</f>
        <v>0</v>
      </c>
      <c r="E59" s="26">
        <f>SUM(E56:E58)</f>
        <v>0</v>
      </c>
    </row>
    <row r="60" spans="2:5">
      <c r="B60" t="s">
        <v>1229</v>
      </c>
      <c r="C60" t="s">
        <v>1236</v>
      </c>
      <c r="D60" s="32">
        <f>(DA41+DD41+DG41+DJ41+DM41)/5</f>
        <v>0</v>
      </c>
      <c r="E60">
        <f t="shared" si="4"/>
        <v>0</v>
      </c>
    </row>
    <row r="61" spans="2:5">
      <c r="B61" t="s">
        <v>1230</v>
      </c>
      <c r="C61" t="s">
        <v>1236</v>
      </c>
      <c r="D61" s="32">
        <f>(DB41+DE41+DH41+DK41+DN41)/5</f>
        <v>0</v>
      </c>
      <c r="E61">
        <f t="shared" si="4"/>
        <v>0</v>
      </c>
    </row>
    <row r="62" spans="2:5">
      <c r="B62" t="s">
        <v>1231</v>
      </c>
      <c r="C62" t="s">
        <v>1236</v>
      </c>
      <c r="D62" s="32">
        <f>(DC41+DF41+DI41+DL41+DO41)/5</f>
        <v>0</v>
      </c>
      <c r="E62">
        <f t="shared" si="4"/>
        <v>0</v>
      </c>
    </row>
    <row r="63" spans="2:5">
      <c r="D63" s="26">
        <f>SUM(D60:D62)</f>
        <v>0</v>
      </c>
      <c r="E63" s="26">
        <f>SUM(E60:E62)</f>
        <v>0</v>
      </c>
    </row>
  </sheetData>
  <mergeCells count="110">
    <mergeCell ref="BN11:BV11"/>
    <mergeCell ref="BW4:CH4"/>
    <mergeCell ref="CI11:CQ11"/>
    <mergeCell ref="CR11:CZ11"/>
    <mergeCell ref="CI5:CZ5"/>
    <mergeCell ref="CI4:CZ4"/>
    <mergeCell ref="BW11:CB11"/>
    <mergeCell ref="CC11:CH11"/>
    <mergeCell ref="BW5:CH5"/>
    <mergeCell ref="AG11:AR11"/>
    <mergeCell ref="X5:AR5"/>
    <mergeCell ref="AS11:AX11"/>
    <mergeCell ref="AY11:BG11"/>
    <mergeCell ref="AS5:BG5"/>
    <mergeCell ref="BH11:BM11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C13:E13"/>
    <mergeCell ref="F13:H13"/>
    <mergeCell ref="I13:K13"/>
    <mergeCell ref="A4:A14"/>
    <mergeCell ref="B4:B14"/>
    <mergeCell ref="C4:W4"/>
    <mergeCell ref="AA12:AC12"/>
    <mergeCell ref="X13:Z13"/>
    <mergeCell ref="AG13:AI13"/>
    <mergeCell ref="AJ13:AL13"/>
    <mergeCell ref="L13:N13"/>
    <mergeCell ref="O13:Q13"/>
    <mergeCell ref="R13:T13"/>
    <mergeCell ref="U13:W13"/>
    <mergeCell ref="AV12:AX12"/>
    <mergeCell ref="AY12:BA12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M13:AO13"/>
    <mergeCell ref="AG12:AI12"/>
    <mergeCell ref="AJ12:AL12"/>
    <mergeCell ref="AM12:AO12"/>
    <mergeCell ref="AD12:AF12"/>
    <mergeCell ref="AS12:AU12"/>
    <mergeCell ref="AP12:AR12"/>
    <mergeCell ref="BK12:BM12"/>
    <mergeCell ref="BW13:BY13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W12:BY12"/>
    <mergeCell ref="BT12:BV12"/>
    <mergeCell ref="BQ12:BS12"/>
    <mergeCell ref="BH4:BV4"/>
    <mergeCell ref="BH5:BV5"/>
    <mergeCell ref="CF13:CH13"/>
    <mergeCell ref="BZ12:CB12"/>
    <mergeCell ref="CC12:CE12"/>
    <mergeCell ref="CF12:CH12"/>
    <mergeCell ref="BH12:BJ12"/>
    <mergeCell ref="DM13:DO13"/>
    <mergeCell ref="DJ13:DL13"/>
    <mergeCell ref="DG13:DI13"/>
    <mergeCell ref="DA4:DO4"/>
    <mergeCell ref="CX13:CZ13"/>
    <mergeCell ref="CR12:CT12"/>
    <mergeCell ref="CU12:CW12"/>
    <mergeCell ref="DA11:DF11"/>
    <mergeCell ref="DG11:DO11"/>
    <mergeCell ref="DA5:DO5"/>
    <mergeCell ref="DA12:DC12"/>
    <mergeCell ref="DD12:DF12"/>
    <mergeCell ref="DG12:DI12"/>
    <mergeCell ref="A2:O2"/>
    <mergeCell ref="DD13:DF13"/>
    <mergeCell ref="DA13:DC13"/>
    <mergeCell ref="CI12:CK12"/>
    <mergeCell ref="CL12:CN12"/>
    <mergeCell ref="CO12:CQ12"/>
    <mergeCell ref="BN12:BP12"/>
    <mergeCell ref="DJ12:DL12"/>
    <mergeCell ref="DM12:DO12"/>
    <mergeCell ref="CC13:CE13"/>
    <mergeCell ref="BZ13:CB13"/>
    <mergeCell ref="CU13:CW13"/>
    <mergeCell ref="CR13:CT13"/>
    <mergeCell ref="CO13:CQ13"/>
    <mergeCell ref="CL13:CN13"/>
    <mergeCell ref="CI13:CK13"/>
    <mergeCell ref="CX12:CZ12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570</v>
      </c>
      <c r="B1" s="14" t="s">
        <v>569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1" t="s">
        <v>1253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1" t="s">
        <v>416</v>
      </c>
      <c r="B5" s="51" t="s">
        <v>417</v>
      </c>
      <c r="C5" s="52" t="s">
        <v>473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45" t="s">
        <v>418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3" t="s">
        <v>504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 t="s">
        <v>531</v>
      </c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2" t="s">
        <v>554</v>
      </c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</row>
    <row r="6" spans="1:254" ht="15.75" customHeight="1">
      <c r="A6" s="51"/>
      <c r="B6" s="51"/>
      <c r="C6" s="44" t="s">
        <v>474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 t="s">
        <v>472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 t="s">
        <v>419</v>
      </c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55" t="s">
        <v>505</v>
      </c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44" t="s">
        <v>575</v>
      </c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 t="s">
        <v>532</v>
      </c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54" t="s">
        <v>590</v>
      </c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 t="s">
        <v>602</v>
      </c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 t="s">
        <v>533</v>
      </c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39" t="s">
        <v>555</v>
      </c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</row>
    <row r="7" spans="1:254" ht="0.75" customHeight="1">
      <c r="A7" s="51"/>
      <c r="B7" s="5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1"/>
      <c r="B8" s="5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1"/>
      <c r="B9" s="51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1"/>
      <c r="B10" s="51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1"/>
      <c r="B11" s="51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1"/>
      <c r="B12" s="51"/>
      <c r="C12" s="44" t="s">
        <v>571</v>
      </c>
      <c r="D12" s="44" t="s">
        <v>421</v>
      </c>
      <c r="E12" s="44" t="s">
        <v>422</v>
      </c>
      <c r="F12" s="44" t="s">
        <v>572</v>
      </c>
      <c r="G12" s="44" t="s">
        <v>423</v>
      </c>
      <c r="H12" s="44" t="s">
        <v>424</v>
      </c>
      <c r="I12" s="44" t="s">
        <v>573</v>
      </c>
      <c r="J12" s="44" t="s">
        <v>425</v>
      </c>
      <c r="K12" s="44" t="s">
        <v>426</v>
      </c>
      <c r="L12" s="44" t="s">
        <v>574</v>
      </c>
      <c r="M12" s="44" t="s">
        <v>425</v>
      </c>
      <c r="N12" s="44" t="s">
        <v>426</v>
      </c>
      <c r="O12" s="44" t="s">
        <v>588</v>
      </c>
      <c r="P12" s="44"/>
      <c r="Q12" s="44"/>
      <c r="R12" s="44" t="s">
        <v>421</v>
      </c>
      <c r="S12" s="44"/>
      <c r="T12" s="44"/>
      <c r="U12" s="44" t="s">
        <v>589</v>
      </c>
      <c r="V12" s="44"/>
      <c r="W12" s="44"/>
      <c r="X12" s="44" t="s">
        <v>428</v>
      </c>
      <c r="Y12" s="44"/>
      <c r="Z12" s="44"/>
      <c r="AA12" s="44" t="s">
        <v>423</v>
      </c>
      <c r="AB12" s="44"/>
      <c r="AC12" s="44"/>
      <c r="AD12" s="44" t="s">
        <v>424</v>
      </c>
      <c r="AE12" s="44"/>
      <c r="AF12" s="44"/>
      <c r="AG12" s="39" t="s">
        <v>430</v>
      </c>
      <c r="AH12" s="39"/>
      <c r="AI12" s="39"/>
      <c r="AJ12" s="44" t="s">
        <v>425</v>
      </c>
      <c r="AK12" s="44"/>
      <c r="AL12" s="44"/>
      <c r="AM12" s="39" t="s">
        <v>584</v>
      </c>
      <c r="AN12" s="39"/>
      <c r="AO12" s="39"/>
      <c r="AP12" s="39" t="s">
        <v>585</v>
      </c>
      <c r="AQ12" s="39"/>
      <c r="AR12" s="39"/>
      <c r="AS12" s="39" t="s">
        <v>586</v>
      </c>
      <c r="AT12" s="39"/>
      <c r="AU12" s="39"/>
      <c r="AV12" s="39" t="s">
        <v>587</v>
      </c>
      <c r="AW12" s="39"/>
      <c r="AX12" s="39"/>
      <c r="AY12" s="39" t="s">
        <v>576</v>
      </c>
      <c r="AZ12" s="39"/>
      <c r="BA12" s="39"/>
      <c r="BB12" s="39" t="s">
        <v>577</v>
      </c>
      <c r="BC12" s="39"/>
      <c r="BD12" s="39"/>
      <c r="BE12" s="39" t="s">
        <v>578</v>
      </c>
      <c r="BF12" s="39"/>
      <c r="BG12" s="39"/>
      <c r="BH12" s="39" t="s">
        <v>579</v>
      </c>
      <c r="BI12" s="39"/>
      <c r="BJ12" s="39"/>
      <c r="BK12" s="39" t="s">
        <v>580</v>
      </c>
      <c r="BL12" s="39"/>
      <c r="BM12" s="39"/>
      <c r="BN12" s="39" t="s">
        <v>581</v>
      </c>
      <c r="BO12" s="39"/>
      <c r="BP12" s="39"/>
      <c r="BQ12" s="39" t="s">
        <v>582</v>
      </c>
      <c r="BR12" s="39"/>
      <c r="BS12" s="39"/>
      <c r="BT12" s="39" t="s">
        <v>583</v>
      </c>
      <c r="BU12" s="39"/>
      <c r="BV12" s="39"/>
      <c r="BW12" s="39" t="s">
        <v>595</v>
      </c>
      <c r="BX12" s="39"/>
      <c r="BY12" s="39"/>
      <c r="BZ12" s="39" t="s">
        <v>596</v>
      </c>
      <c r="CA12" s="39"/>
      <c r="CB12" s="39"/>
      <c r="CC12" s="39" t="s">
        <v>597</v>
      </c>
      <c r="CD12" s="39"/>
      <c r="CE12" s="39"/>
      <c r="CF12" s="39" t="s">
        <v>598</v>
      </c>
      <c r="CG12" s="39"/>
      <c r="CH12" s="39"/>
      <c r="CI12" s="39" t="s">
        <v>599</v>
      </c>
      <c r="CJ12" s="39"/>
      <c r="CK12" s="39"/>
      <c r="CL12" s="39" t="s">
        <v>600</v>
      </c>
      <c r="CM12" s="39"/>
      <c r="CN12" s="39"/>
      <c r="CO12" s="39" t="s">
        <v>601</v>
      </c>
      <c r="CP12" s="39"/>
      <c r="CQ12" s="39"/>
      <c r="CR12" s="39" t="s">
        <v>591</v>
      </c>
      <c r="CS12" s="39"/>
      <c r="CT12" s="39"/>
      <c r="CU12" s="39" t="s">
        <v>592</v>
      </c>
      <c r="CV12" s="39"/>
      <c r="CW12" s="39"/>
      <c r="CX12" s="39" t="s">
        <v>593</v>
      </c>
      <c r="CY12" s="39"/>
      <c r="CZ12" s="39"/>
      <c r="DA12" s="39" t="s">
        <v>594</v>
      </c>
      <c r="DB12" s="39"/>
      <c r="DC12" s="39"/>
      <c r="DD12" s="39" t="s">
        <v>603</v>
      </c>
      <c r="DE12" s="39"/>
      <c r="DF12" s="39"/>
      <c r="DG12" s="39" t="s">
        <v>604</v>
      </c>
      <c r="DH12" s="39"/>
      <c r="DI12" s="39"/>
      <c r="DJ12" s="39" t="s">
        <v>605</v>
      </c>
      <c r="DK12" s="39"/>
      <c r="DL12" s="39"/>
      <c r="DM12" s="39" t="s">
        <v>606</v>
      </c>
      <c r="DN12" s="39"/>
      <c r="DO12" s="39"/>
      <c r="DP12" s="39" t="s">
        <v>607</v>
      </c>
      <c r="DQ12" s="39"/>
      <c r="DR12" s="39"/>
    </row>
    <row r="13" spans="1:254" ht="59.25" customHeight="1">
      <c r="A13" s="51"/>
      <c r="B13" s="51"/>
      <c r="C13" s="40" t="s">
        <v>1321</v>
      </c>
      <c r="D13" s="40"/>
      <c r="E13" s="40"/>
      <c r="F13" s="40" t="s">
        <v>1325</v>
      </c>
      <c r="G13" s="40"/>
      <c r="H13" s="40"/>
      <c r="I13" s="40" t="s">
        <v>1326</v>
      </c>
      <c r="J13" s="40"/>
      <c r="K13" s="40"/>
      <c r="L13" s="40" t="s">
        <v>1327</v>
      </c>
      <c r="M13" s="40"/>
      <c r="N13" s="40"/>
      <c r="O13" s="40" t="s">
        <v>618</v>
      </c>
      <c r="P13" s="40"/>
      <c r="Q13" s="40"/>
      <c r="R13" s="40" t="s">
        <v>620</v>
      </c>
      <c r="S13" s="40"/>
      <c r="T13" s="40"/>
      <c r="U13" s="40" t="s">
        <v>1329</v>
      </c>
      <c r="V13" s="40"/>
      <c r="W13" s="40"/>
      <c r="X13" s="40" t="s">
        <v>1330</v>
      </c>
      <c r="Y13" s="40"/>
      <c r="Z13" s="40"/>
      <c r="AA13" s="40" t="s">
        <v>1331</v>
      </c>
      <c r="AB13" s="40"/>
      <c r="AC13" s="40"/>
      <c r="AD13" s="40" t="s">
        <v>1333</v>
      </c>
      <c r="AE13" s="40"/>
      <c r="AF13" s="40"/>
      <c r="AG13" s="40" t="s">
        <v>1335</v>
      </c>
      <c r="AH13" s="40"/>
      <c r="AI13" s="40"/>
      <c r="AJ13" s="40" t="s">
        <v>337</v>
      </c>
      <c r="AK13" s="40"/>
      <c r="AL13" s="40"/>
      <c r="AM13" s="40" t="s">
        <v>1340</v>
      </c>
      <c r="AN13" s="40"/>
      <c r="AO13" s="40"/>
      <c r="AP13" s="40" t="s">
        <v>1341</v>
      </c>
      <c r="AQ13" s="40"/>
      <c r="AR13" s="40"/>
      <c r="AS13" s="40" t="s">
        <v>1342</v>
      </c>
      <c r="AT13" s="40"/>
      <c r="AU13" s="40"/>
      <c r="AV13" s="40" t="s">
        <v>1343</v>
      </c>
      <c r="AW13" s="40"/>
      <c r="AX13" s="40"/>
      <c r="AY13" s="40" t="s">
        <v>1345</v>
      </c>
      <c r="AZ13" s="40"/>
      <c r="BA13" s="40"/>
      <c r="BB13" s="40" t="s">
        <v>1346</v>
      </c>
      <c r="BC13" s="40"/>
      <c r="BD13" s="40"/>
      <c r="BE13" s="40" t="s">
        <v>1347</v>
      </c>
      <c r="BF13" s="40"/>
      <c r="BG13" s="40"/>
      <c r="BH13" s="40" t="s">
        <v>1348</v>
      </c>
      <c r="BI13" s="40"/>
      <c r="BJ13" s="40"/>
      <c r="BK13" s="40" t="s">
        <v>1349</v>
      </c>
      <c r="BL13" s="40"/>
      <c r="BM13" s="40"/>
      <c r="BN13" s="40" t="s">
        <v>1351</v>
      </c>
      <c r="BO13" s="40"/>
      <c r="BP13" s="40"/>
      <c r="BQ13" s="40" t="s">
        <v>1352</v>
      </c>
      <c r="BR13" s="40"/>
      <c r="BS13" s="40"/>
      <c r="BT13" s="40" t="s">
        <v>1354</v>
      </c>
      <c r="BU13" s="40"/>
      <c r="BV13" s="40"/>
      <c r="BW13" s="40" t="s">
        <v>1356</v>
      </c>
      <c r="BX13" s="40"/>
      <c r="BY13" s="40"/>
      <c r="BZ13" s="40" t="s">
        <v>1357</v>
      </c>
      <c r="CA13" s="40"/>
      <c r="CB13" s="40"/>
      <c r="CC13" s="40" t="s">
        <v>1361</v>
      </c>
      <c r="CD13" s="40"/>
      <c r="CE13" s="40"/>
      <c r="CF13" s="40" t="s">
        <v>1364</v>
      </c>
      <c r="CG13" s="40"/>
      <c r="CH13" s="40"/>
      <c r="CI13" s="40" t="s">
        <v>1365</v>
      </c>
      <c r="CJ13" s="40"/>
      <c r="CK13" s="40"/>
      <c r="CL13" s="40" t="s">
        <v>1366</v>
      </c>
      <c r="CM13" s="40"/>
      <c r="CN13" s="40"/>
      <c r="CO13" s="40" t="s">
        <v>1367</v>
      </c>
      <c r="CP13" s="40"/>
      <c r="CQ13" s="40"/>
      <c r="CR13" s="40" t="s">
        <v>1369</v>
      </c>
      <c r="CS13" s="40"/>
      <c r="CT13" s="40"/>
      <c r="CU13" s="40" t="s">
        <v>1370</v>
      </c>
      <c r="CV13" s="40"/>
      <c r="CW13" s="40"/>
      <c r="CX13" s="40" t="s">
        <v>1371</v>
      </c>
      <c r="CY13" s="40"/>
      <c r="CZ13" s="40"/>
      <c r="DA13" s="40" t="s">
        <v>1372</v>
      </c>
      <c r="DB13" s="40"/>
      <c r="DC13" s="40"/>
      <c r="DD13" s="40" t="s">
        <v>1373</v>
      </c>
      <c r="DE13" s="40"/>
      <c r="DF13" s="40"/>
      <c r="DG13" s="40" t="s">
        <v>1374</v>
      </c>
      <c r="DH13" s="40"/>
      <c r="DI13" s="40"/>
      <c r="DJ13" s="40" t="s">
        <v>1376</v>
      </c>
      <c r="DK13" s="40"/>
      <c r="DL13" s="40"/>
      <c r="DM13" s="40" t="s">
        <v>1377</v>
      </c>
      <c r="DN13" s="40"/>
      <c r="DO13" s="40"/>
      <c r="DP13" s="40" t="s">
        <v>1378</v>
      </c>
      <c r="DQ13" s="40"/>
      <c r="DR13" s="40"/>
    </row>
    <row r="14" spans="1:254" ht="120">
      <c r="A14" s="51"/>
      <c r="B14" s="51"/>
      <c r="C14" s="21" t="s">
        <v>1322</v>
      </c>
      <c r="D14" s="21" t="s">
        <v>1323</v>
      </c>
      <c r="E14" s="21" t="s">
        <v>1324</v>
      </c>
      <c r="F14" s="21" t="s">
        <v>457</v>
      </c>
      <c r="G14" s="21" t="s">
        <v>519</v>
      </c>
      <c r="H14" s="21" t="s">
        <v>608</v>
      </c>
      <c r="I14" s="21" t="s">
        <v>611</v>
      </c>
      <c r="J14" s="21" t="s">
        <v>612</v>
      </c>
      <c r="K14" s="21" t="s">
        <v>613</v>
      </c>
      <c r="L14" s="21" t="s">
        <v>615</v>
      </c>
      <c r="M14" s="21" t="s">
        <v>616</v>
      </c>
      <c r="N14" s="21" t="s">
        <v>617</v>
      </c>
      <c r="O14" s="21" t="s">
        <v>619</v>
      </c>
      <c r="P14" s="21" t="s">
        <v>490</v>
      </c>
      <c r="Q14" s="21" t="s">
        <v>491</v>
      </c>
      <c r="R14" s="21" t="s">
        <v>500</v>
      </c>
      <c r="S14" s="21" t="s">
        <v>487</v>
      </c>
      <c r="T14" s="21" t="s">
        <v>1328</v>
      </c>
      <c r="U14" s="21" t="s">
        <v>622</v>
      </c>
      <c r="V14" s="21" t="s">
        <v>487</v>
      </c>
      <c r="W14" s="21" t="s">
        <v>502</v>
      </c>
      <c r="X14" s="21" t="s">
        <v>485</v>
      </c>
      <c r="Y14" s="21" t="s">
        <v>629</v>
      </c>
      <c r="Z14" s="21" t="s">
        <v>630</v>
      </c>
      <c r="AA14" s="21" t="s">
        <v>550</v>
      </c>
      <c r="AB14" s="21" t="s">
        <v>1332</v>
      </c>
      <c r="AC14" s="21" t="s">
        <v>1328</v>
      </c>
      <c r="AD14" s="21" t="s">
        <v>634</v>
      </c>
      <c r="AE14" s="21" t="s">
        <v>842</v>
      </c>
      <c r="AF14" s="21" t="s">
        <v>1334</v>
      </c>
      <c r="AG14" s="21" t="s">
        <v>1336</v>
      </c>
      <c r="AH14" s="21" t="s">
        <v>1337</v>
      </c>
      <c r="AI14" s="21" t="s">
        <v>1338</v>
      </c>
      <c r="AJ14" s="21" t="s">
        <v>632</v>
      </c>
      <c r="AK14" s="21" t="s">
        <v>1339</v>
      </c>
      <c r="AL14" s="21" t="s">
        <v>481</v>
      </c>
      <c r="AM14" s="21" t="s">
        <v>631</v>
      </c>
      <c r="AN14" s="21" t="s">
        <v>519</v>
      </c>
      <c r="AO14" s="21" t="s">
        <v>635</v>
      </c>
      <c r="AP14" s="21" t="s">
        <v>639</v>
      </c>
      <c r="AQ14" s="21" t="s">
        <v>640</v>
      </c>
      <c r="AR14" s="21" t="s">
        <v>517</v>
      </c>
      <c r="AS14" s="21" t="s">
        <v>636</v>
      </c>
      <c r="AT14" s="21" t="s">
        <v>637</v>
      </c>
      <c r="AU14" s="21" t="s">
        <v>638</v>
      </c>
      <c r="AV14" s="21" t="s">
        <v>642</v>
      </c>
      <c r="AW14" s="21" t="s">
        <v>1344</v>
      </c>
      <c r="AX14" s="21" t="s">
        <v>643</v>
      </c>
      <c r="AY14" s="21" t="s">
        <v>644</v>
      </c>
      <c r="AZ14" s="21" t="s">
        <v>645</v>
      </c>
      <c r="BA14" s="21" t="s">
        <v>646</v>
      </c>
      <c r="BB14" s="21" t="s">
        <v>647</v>
      </c>
      <c r="BC14" s="21" t="s">
        <v>487</v>
      </c>
      <c r="BD14" s="21" t="s">
        <v>648</v>
      </c>
      <c r="BE14" s="21" t="s">
        <v>649</v>
      </c>
      <c r="BF14" s="21" t="s">
        <v>1262</v>
      </c>
      <c r="BG14" s="21" t="s">
        <v>650</v>
      </c>
      <c r="BH14" s="21" t="s">
        <v>432</v>
      </c>
      <c r="BI14" s="21" t="s">
        <v>652</v>
      </c>
      <c r="BJ14" s="21" t="s">
        <v>563</v>
      </c>
      <c r="BK14" s="21" t="s">
        <v>653</v>
      </c>
      <c r="BL14" s="21" t="s">
        <v>1350</v>
      </c>
      <c r="BM14" s="21" t="s">
        <v>654</v>
      </c>
      <c r="BN14" s="21" t="s">
        <v>513</v>
      </c>
      <c r="BO14" s="21" t="s">
        <v>433</v>
      </c>
      <c r="BP14" s="21" t="s">
        <v>434</v>
      </c>
      <c r="BQ14" s="21" t="s">
        <v>1353</v>
      </c>
      <c r="BR14" s="21" t="s">
        <v>1262</v>
      </c>
      <c r="BS14" s="21" t="s">
        <v>635</v>
      </c>
      <c r="BT14" s="21" t="s">
        <v>1355</v>
      </c>
      <c r="BU14" s="21" t="s">
        <v>655</v>
      </c>
      <c r="BV14" s="21" t="s">
        <v>656</v>
      </c>
      <c r="BW14" s="21" t="s">
        <v>564</v>
      </c>
      <c r="BX14" s="21" t="s">
        <v>651</v>
      </c>
      <c r="BY14" s="21" t="s">
        <v>625</v>
      </c>
      <c r="BZ14" s="21" t="s">
        <v>1358</v>
      </c>
      <c r="CA14" s="21" t="s">
        <v>1359</v>
      </c>
      <c r="CB14" s="21" t="s">
        <v>1360</v>
      </c>
      <c r="CC14" s="21" t="s">
        <v>1362</v>
      </c>
      <c r="CD14" s="21" t="s">
        <v>1363</v>
      </c>
      <c r="CE14" s="21" t="s">
        <v>657</v>
      </c>
      <c r="CF14" s="21" t="s">
        <v>658</v>
      </c>
      <c r="CG14" s="21" t="s">
        <v>659</v>
      </c>
      <c r="CH14" s="21" t="s">
        <v>512</v>
      </c>
      <c r="CI14" s="21" t="s">
        <v>662</v>
      </c>
      <c r="CJ14" s="21" t="s">
        <v>663</v>
      </c>
      <c r="CK14" s="21" t="s">
        <v>541</v>
      </c>
      <c r="CL14" s="21" t="s">
        <v>664</v>
      </c>
      <c r="CM14" s="21" t="s">
        <v>665</v>
      </c>
      <c r="CN14" s="21" t="s">
        <v>666</v>
      </c>
      <c r="CO14" s="21" t="s">
        <v>667</v>
      </c>
      <c r="CP14" s="21" t="s">
        <v>668</v>
      </c>
      <c r="CQ14" s="21" t="s">
        <v>1368</v>
      </c>
      <c r="CR14" s="21" t="s">
        <v>669</v>
      </c>
      <c r="CS14" s="21" t="s">
        <v>670</v>
      </c>
      <c r="CT14" s="21" t="s">
        <v>671</v>
      </c>
      <c r="CU14" s="21" t="s">
        <v>674</v>
      </c>
      <c r="CV14" s="21" t="s">
        <v>675</v>
      </c>
      <c r="CW14" s="21" t="s">
        <v>676</v>
      </c>
      <c r="CX14" s="21" t="s">
        <v>678</v>
      </c>
      <c r="CY14" s="21" t="s">
        <v>679</v>
      </c>
      <c r="CZ14" s="21" t="s">
        <v>680</v>
      </c>
      <c r="DA14" s="21" t="s">
        <v>681</v>
      </c>
      <c r="DB14" s="21" t="s">
        <v>480</v>
      </c>
      <c r="DC14" s="21" t="s">
        <v>682</v>
      </c>
      <c r="DD14" s="21" t="s">
        <v>677</v>
      </c>
      <c r="DE14" s="21" t="s">
        <v>641</v>
      </c>
      <c r="DF14" s="21" t="s">
        <v>520</v>
      </c>
      <c r="DG14" s="21" t="s">
        <v>1375</v>
      </c>
      <c r="DH14" s="21" t="s">
        <v>338</v>
      </c>
      <c r="DI14" s="21" t="s">
        <v>339</v>
      </c>
      <c r="DJ14" s="21" t="s">
        <v>683</v>
      </c>
      <c r="DK14" s="21" t="s">
        <v>684</v>
      </c>
      <c r="DL14" s="21" t="s">
        <v>685</v>
      </c>
      <c r="DM14" s="21" t="s">
        <v>686</v>
      </c>
      <c r="DN14" s="21" t="s">
        <v>687</v>
      </c>
      <c r="DO14" s="21" t="s">
        <v>688</v>
      </c>
      <c r="DP14" s="21" t="s">
        <v>691</v>
      </c>
      <c r="DQ14" s="21" t="s">
        <v>692</v>
      </c>
      <c r="DR14" s="21" t="s">
        <v>567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</row>
    <row r="40" spans="1:254">
      <c r="A40" s="47" t="s">
        <v>694</v>
      </c>
      <c r="B40" s="48"/>
      <c r="C40" s="24">
        <f>SUM(C15:C39)</f>
        <v>0</v>
      </c>
      <c r="D40" s="24">
        <f t="shared" ref="D40:V40" si="0">SUM(D15:D39)</f>
        <v>0</v>
      </c>
      <c r="E40" s="24">
        <f t="shared" si="0"/>
        <v>0</v>
      </c>
      <c r="F40" s="24">
        <f t="shared" si="0"/>
        <v>0</v>
      </c>
      <c r="G40" s="24">
        <f t="shared" si="0"/>
        <v>0</v>
      </c>
      <c r="H40" s="24">
        <f t="shared" si="0"/>
        <v>0</v>
      </c>
      <c r="I40" s="24">
        <f t="shared" si="0"/>
        <v>0</v>
      </c>
      <c r="J40" s="24">
        <f t="shared" si="0"/>
        <v>0</v>
      </c>
      <c r="K40" s="24">
        <f t="shared" si="0"/>
        <v>0</v>
      </c>
      <c r="L40" s="24">
        <f t="shared" si="0"/>
        <v>0</v>
      </c>
      <c r="M40" s="24">
        <f t="shared" si="0"/>
        <v>0</v>
      </c>
      <c r="N40" s="24">
        <f t="shared" si="0"/>
        <v>0</v>
      </c>
      <c r="O40" s="24">
        <f t="shared" si="0"/>
        <v>0</v>
      </c>
      <c r="P40" s="24">
        <f t="shared" si="0"/>
        <v>0</v>
      </c>
      <c r="Q40" s="24">
        <f t="shared" si="0"/>
        <v>0</v>
      </c>
      <c r="R40" s="24">
        <f t="shared" si="0"/>
        <v>0</v>
      </c>
      <c r="S40" s="24">
        <f t="shared" si="0"/>
        <v>0</v>
      </c>
      <c r="T40" s="24">
        <f t="shared" si="0"/>
        <v>0</v>
      </c>
      <c r="U40" s="24">
        <f t="shared" si="0"/>
        <v>0</v>
      </c>
      <c r="V40" s="24">
        <f t="shared" si="0"/>
        <v>0</v>
      </c>
      <c r="W40" s="24">
        <f t="shared" ref="W40:AX40" si="1">SUM(W15:W39)</f>
        <v>0</v>
      </c>
      <c r="X40" s="24">
        <f t="shared" si="1"/>
        <v>0</v>
      </c>
      <c r="Y40" s="24">
        <f t="shared" si="1"/>
        <v>0</v>
      </c>
      <c r="Z40" s="24">
        <f t="shared" si="1"/>
        <v>0</v>
      </c>
      <c r="AA40" s="24">
        <f t="shared" si="1"/>
        <v>0</v>
      </c>
      <c r="AB40" s="24">
        <f t="shared" si="1"/>
        <v>0</v>
      </c>
      <c r="AC40" s="24">
        <f t="shared" si="1"/>
        <v>0</v>
      </c>
      <c r="AD40" s="24">
        <f t="shared" si="1"/>
        <v>0</v>
      </c>
      <c r="AE40" s="24">
        <f t="shared" si="1"/>
        <v>0</v>
      </c>
      <c r="AF40" s="24">
        <f t="shared" si="1"/>
        <v>0</v>
      </c>
      <c r="AG40" s="24">
        <f t="shared" si="1"/>
        <v>0</v>
      </c>
      <c r="AH40" s="24">
        <f t="shared" si="1"/>
        <v>0</v>
      </c>
      <c r="AI40" s="24">
        <f t="shared" si="1"/>
        <v>0</v>
      </c>
      <c r="AJ40" s="24">
        <f t="shared" si="1"/>
        <v>0</v>
      </c>
      <c r="AK40" s="24">
        <f t="shared" si="1"/>
        <v>0</v>
      </c>
      <c r="AL40" s="24">
        <f t="shared" si="1"/>
        <v>0</v>
      </c>
      <c r="AM40" s="24">
        <f t="shared" si="1"/>
        <v>0</v>
      </c>
      <c r="AN40" s="24">
        <f t="shared" si="1"/>
        <v>0</v>
      </c>
      <c r="AO40" s="24">
        <f t="shared" si="1"/>
        <v>0</v>
      </c>
      <c r="AP40" s="24">
        <f t="shared" si="1"/>
        <v>0</v>
      </c>
      <c r="AQ40" s="24">
        <f t="shared" si="1"/>
        <v>0</v>
      </c>
      <c r="AR40" s="24">
        <f t="shared" si="1"/>
        <v>0</v>
      </c>
      <c r="AS40" s="24">
        <f t="shared" si="1"/>
        <v>0</v>
      </c>
      <c r="AT40" s="24">
        <f t="shared" si="1"/>
        <v>0</v>
      </c>
      <c r="AU40" s="24">
        <f t="shared" si="1"/>
        <v>0</v>
      </c>
      <c r="AV40" s="24">
        <f t="shared" si="1"/>
        <v>0</v>
      </c>
      <c r="AW40" s="24">
        <f t="shared" si="1"/>
        <v>0</v>
      </c>
      <c r="AX40" s="24">
        <f t="shared" si="1"/>
        <v>0</v>
      </c>
      <c r="AY40" s="24">
        <f t="shared" ref="AY40:CU40" si="2">SUM(AY15:AY39)</f>
        <v>0</v>
      </c>
      <c r="AZ40" s="24">
        <f t="shared" si="2"/>
        <v>0</v>
      </c>
      <c r="BA40" s="24">
        <f t="shared" si="2"/>
        <v>0</v>
      </c>
      <c r="BB40" s="24">
        <f t="shared" si="2"/>
        <v>0</v>
      </c>
      <c r="BC40" s="24">
        <f t="shared" si="2"/>
        <v>0</v>
      </c>
      <c r="BD40" s="24">
        <f t="shared" si="2"/>
        <v>0</v>
      </c>
      <c r="BE40" s="24">
        <f t="shared" si="2"/>
        <v>0</v>
      </c>
      <c r="BF40" s="24">
        <f t="shared" si="2"/>
        <v>0</v>
      </c>
      <c r="BG40" s="24">
        <f t="shared" si="2"/>
        <v>0</v>
      </c>
      <c r="BH40" s="24">
        <f t="shared" si="2"/>
        <v>0</v>
      </c>
      <c r="BI40" s="24">
        <f t="shared" si="2"/>
        <v>0</v>
      </c>
      <c r="BJ40" s="24">
        <f t="shared" si="2"/>
        <v>0</v>
      </c>
      <c r="BK40" s="24">
        <f t="shared" si="2"/>
        <v>0</v>
      </c>
      <c r="BL40" s="24">
        <f t="shared" si="2"/>
        <v>0</v>
      </c>
      <c r="BM40" s="24">
        <f t="shared" si="2"/>
        <v>0</v>
      </c>
      <c r="BN40" s="24">
        <f t="shared" si="2"/>
        <v>0</v>
      </c>
      <c r="BO40" s="24">
        <f t="shared" si="2"/>
        <v>0</v>
      </c>
      <c r="BP40" s="24">
        <f t="shared" si="2"/>
        <v>0</v>
      </c>
      <c r="BQ40" s="24">
        <f t="shared" si="2"/>
        <v>0</v>
      </c>
      <c r="BR40" s="24">
        <f t="shared" si="2"/>
        <v>0</v>
      </c>
      <c r="BS40" s="24">
        <f t="shared" si="2"/>
        <v>0</v>
      </c>
      <c r="BT40" s="24">
        <f t="shared" si="2"/>
        <v>0</v>
      </c>
      <c r="BU40" s="24">
        <f t="shared" si="2"/>
        <v>0</v>
      </c>
      <c r="BV40" s="24">
        <f t="shared" si="2"/>
        <v>0</v>
      </c>
      <c r="BW40" s="24">
        <f t="shared" si="2"/>
        <v>0</v>
      </c>
      <c r="BX40" s="24">
        <f t="shared" si="2"/>
        <v>0</v>
      </c>
      <c r="BY40" s="24">
        <f t="shared" si="2"/>
        <v>0</v>
      </c>
      <c r="BZ40" s="24">
        <f t="shared" si="2"/>
        <v>0</v>
      </c>
      <c r="CA40" s="24">
        <f t="shared" si="2"/>
        <v>0</v>
      </c>
      <c r="CB40" s="24">
        <f t="shared" si="2"/>
        <v>0</v>
      </c>
      <c r="CC40" s="24">
        <f t="shared" si="2"/>
        <v>0</v>
      </c>
      <c r="CD40" s="24">
        <f t="shared" si="2"/>
        <v>0</v>
      </c>
      <c r="CE40" s="24">
        <f t="shared" si="2"/>
        <v>0</v>
      </c>
      <c r="CF40" s="24">
        <f t="shared" si="2"/>
        <v>0</v>
      </c>
      <c r="CG40" s="24">
        <f t="shared" si="2"/>
        <v>0</v>
      </c>
      <c r="CH40" s="24">
        <f t="shared" si="2"/>
        <v>0</v>
      </c>
      <c r="CI40" s="24">
        <f t="shared" si="2"/>
        <v>0</v>
      </c>
      <c r="CJ40" s="24">
        <f t="shared" si="2"/>
        <v>0</v>
      </c>
      <c r="CK40" s="24">
        <f t="shared" si="2"/>
        <v>0</v>
      </c>
      <c r="CL40" s="24">
        <f t="shared" si="2"/>
        <v>0</v>
      </c>
      <c r="CM40" s="24">
        <f t="shared" si="2"/>
        <v>0</v>
      </c>
      <c r="CN40" s="24">
        <f t="shared" si="2"/>
        <v>0</v>
      </c>
      <c r="CO40" s="24">
        <f t="shared" si="2"/>
        <v>0</v>
      </c>
      <c r="CP40" s="24">
        <f t="shared" si="2"/>
        <v>0</v>
      </c>
      <c r="CQ40" s="24">
        <f t="shared" si="2"/>
        <v>0</v>
      </c>
      <c r="CR40" s="24">
        <f t="shared" si="2"/>
        <v>0</v>
      </c>
      <c r="CS40" s="24">
        <f t="shared" si="2"/>
        <v>0</v>
      </c>
      <c r="CT40" s="24">
        <f t="shared" si="2"/>
        <v>0</v>
      </c>
      <c r="CU40" s="24">
        <f t="shared" si="2"/>
        <v>0</v>
      </c>
      <c r="CV40" s="24">
        <f t="shared" ref="CV40:DH40" si="3">SUM(CV15:CV39)</f>
        <v>0</v>
      </c>
      <c r="CW40" s="24">
        <f t="shared" si="3"/>
        <v>0</v>
      </c>
      <c r="CX40" s="24">
        <f t="shared" si="3"/>
        <v>0</v>
      </c>
      <c r="CY40" s="24">
        <f t="shared" si="3"/>
        <v>0</v>
      </c>
      <c r="CZ40" s="24">
        <f t="shared" si="3"/>
        <v>0</v>
      </c>
      <c r="DA40" s="24">
        <f t="shared" si="3"/>
        <v>0</v>
      </c>
      <c r="DB40" s="24">
        <f t="shared" si="3"/>
        <v>0</v>
      </c>
      <c r="DC40" s="24">
        <f t="shared" si="3"/>
        <v>0</v>
      </c>
      <c r="DD40" s="24">
        <f t="shared" si="3"/>
        <v>0</v>
      </c>
      <c r="DE40" s="24">
        <f t="shared" si="3"/>
        <v>0</v>
      </c>
      <c r="DF40" s="24">
        <f t="shared" si="3"/>
        <v>0</v>
      </c>
      <c r="DG40" s="24">
        <f t="shared" si="3"/>
        <v>0</v>
      </c>
      <c r="DH40" s="24">
        <f t="shared" si="3"/>
        <v>0</v>
      </c>
      <c r="DI40" s="24">
        <f t="shared" ref="DI40:DR40" si="4">SUM(DI15:DI39)</f>
        <v>0</v>
      </c>
      <c r="DJ40" s="24">
        <f t="shared" si="4"/>
        <v>0</v>
      </c>
      <c r="DK40" s="24">
        <f t="shared" si="4"/>
        <v>0</v>
      </c>
      <c r="DL40" s="24">
        <f t="shared" si="4"/>
        <v>0</v>
      </c>
      <c r="DM40" s="24">
        <f t="shared" si="4"/>
        <v>0</v>
      </c>
      <c r="DN40" s="24">
        <f t="shared" si="4"/>
        <v>0</v>
      </c>
      <c r="DO40" s="24">
        <f t="shared" si="4"/>
        <v>0</v>
      </c>
      <c r="DP40" s="24">
        <f t="shared" si="4"/>
        <v>0</v>
      </c>
      <c r="DQ40" s="24">
        <f t="shared" si="4"/>
        <v>0</v>
      </c>
      <c r="DR40" s="24">
        <f t="shared" si="4"/>
        <v>0</v>
      </c>
    </row>
    <row r="41" spans="1:254" ht="37.5" customHeight="1">
      <c r="A41" s="49" t="s">
        <v>1257</v>
      </c>
      <c r="B41" s="50"/>
      <c r="C41" s="28">
        <f>C40/25%</f>
        <v>0</v>
      </c>
      <c r="D41" s="28">
        <f t="shared" ref="D41:BO41" si="5">D40/25%</f>
        <v>0</v>
      </c>
      <c r="E41" s="28">
        <f t="shared" si="5"/>
        <v>0</v>
      </c>
      <c r="F41" s="28">
        <f t="shared" si="5"/>
        <v>0</v>
      </c>
      <c r="G41" s="28">
        <f t="shared" si="5"/>
        <v>0</v>
      </c>
      <c r="H41" s="28">
        <f t="shared" si="5"/>
        <v>0</v>
      </c>
      <c r="I41" s="28">
        <f t="shared" si="5"/>
        <v>0</v>
      </c>
      <c r="J41" s="28">
        <f t="shared" si="5"/>
        <v>0</v>
      </c>
      <c r="K41" s="28">
        <f t="shared" si="5"/>
        <v>0</v>
      </c>
      <c r="L41" s="28">
        <f t="shared" si="5"/>
        <v>0</v>
      </c>
      <c r="M41" s="28">
        <f t="shared" si="5"/>
        <v>0</v>
      </c>
      <c r="N41" s="28">
        <f t="shared" si="5"/>
        <v>0</v>
      </c>
      <c r="O41" s="28">
        <f t="shared" si="5"/>
        <v>0</v>
      </c>
      <c r="P41" s="28">
        <f t="shared" si="5"/>
        <v>0</v>
      </c>
      <c r="Q41" s="28">
        <f t="shared" si="5"/>
        <v>0</v>
      </c>
      <c r="R41" s="28">
        <f t="shared" si="5"/>
        <v>0</v>
      </c>
      <c r="S41" s="28">
        <f t="shared" si="5"/>
        <v>0</v>
      </c>
      <c r="T41" s="28">
        <f t="shared" si="5"/>
        <v>0</v>
      </c>
      <c r="U41" s="28">
        <f t="shared" si="5"/>
        <v>0</v>
      </c>
      <c r="V41" s="28">
        <f t="shared" si="5"/>
        <v>0</v>
      </c>
      <c r="W41" s="28">
        <f t="shared" si="5"/>
        <v>0</v>
      </c>
      <c r="X41" s="28">
        <f t="shared" si="5"/>
        <v>0</v>
      </c>
      <c r="Y41" s="28">
        <f t="shared" si="5"/>
        <v>0</v>
      </c>
      <c r="Z41" s="28">
        <f t="shared" si="5"/>
        <v>0</v>
      </c>
      <c r="AA41" s="28">
        <f t="shared" si="5"/>
        <v>0</v>
      </c>
      <c r="AB41" s="28">
        <f t="shared" si="5"/>
        <v>0</v>
      </c>
      <c r="AC41" s="28">
        <f t="shared" si="5"/>
        <v>0</v>
      </c>
      <c r="AD41" s="28">
        <f t="shared" si="5"/>
        <v>0</v>
      </c>
      <c r="AE41" s="28">
        <f t="shared" si="5"/>
        <v>0</v>
      </c>
      <c r="AF41" s="28">
        <f t="shared" si="5"/>
        <v>0</v>
      </c>
      <c r="AG41" s="28">
        <f t="shared" si="5"/>
        <v>0</v>
      </c>
      <c r="AH41" s="28">
        <f t="shared" si="5"/>
        <v>0</v>
      </c>
      <c r="AI41" s="28">
        <f t="shared" si="5"/>
        <v>0</v>
      </c>
      <c r="AJ41" s="28">
        <f t="shared" si="5"/>
        <v>0</v>
      </c>
      <c r="AK41" s="28">
        <f t="shared" si="5"/>
        <v>0</v>
      </c>
      <c r="AL41" s="28">
        <f t="shared" si="5"/>
        <v>0</v>
      </c>
      <c r="AM41" s="28">
        <f t="shared" si="5"/>
        <v>0</v>
      </c>
      <c r="AN41" s="28">
        <f t="shared" si="5"/>
        <v>0</v>
      </c>
      <c r="AO41" s="28">
        <f t="shared" si="5"/>
        <v>0</v>
      </c>
      <c r="AP41" s="28">
        <f t="shared" si="5"/>
        <v>0</v>
      </c>
      <c r="AQ41" s="28">
        <f t="shared" si="5"/>
        <v>0</v>
      </c>
      <c r="AR41" s="28">
        <f t="shared" si="5"/>
        <v>0</v>
      </c>
      <c r="AS41" s="28">
        <f t="shared" si="5"/>
        <v>0</v>
      </c>
      <c r="AT41" s="28">
        <f t="shared" si="5"/>
        <v>0</v>
      </c>
      <c r="AU41" s="28">
        <f t="shared" si="5"/>
        <v>0</v>
      </c>
      <c r="AV41" s="28">
        <f t="shared" si="5"/>
        <v>0</v>
      </c>
      <c r="AW41" s="28">
        <f t="shared" si="5"/>
        <v>0</v>
      </c>
      <c r="AX41" s="28">
        <f t="shared" si="5"/>
        <v>0</v>
      </c>
      <c r="AY41" s="28">
        <f t="shared" si="5"/>
        <v>0</v>
      </c>
      <c r="AZ41" s="28">
        <f t="shared" si="5"/>
        <v>0</v>
      </c>
      <c r="BA41" s="28">
        <f t="shared" si="5"/>
        <v>0</v>
      </c>
      <c r="BB41" s="28">
        <f t="shared" si="5"/>
        <v>0</v>
      </c>
      <c r="BC41" s="28">
        <f t="shared" si="5"/>
        <v>0</v>
      </c>
      <c r="BD41" s="28">
        <f t="shared" si="5"/>
        <v>0</v>
      </c>
      <c r="BE41" s="28">
        <f t="shared" si="5"/>
        <v>0</v>
      </c>
      <c r="BF41" s="28">
        <f t="shared" si="5"/>
        <v>0</v>
      </c>
      <c r="BG41" s="28">
        <f t="shared" si="5"/>
        <v>0</v>
      </c>
      <c r="BH41" s="28">
        <f t="shared" si="5"/>
        <v>0</v>
      </c>
      <c r="BI41" s="28">
        <f t="shared" si="5"/>
        <v>0</v>
      </c>
      <c r="BJ41" s="28">
        <f t="shared" si="5"/>
        <v>0</v>
      </c>
      <c r="BK41" s="28">
        <f t="shared" si="5"/>
        <v>0</v>
      </c>
      <c r="BL41" s="28">
        <f t="shared" si="5"/>
        <v>0</v>
      </c>
      <c r="BM41" s="28">
        <f t="shared" si="5"/>
        <v>0</v>
      </c>
      <c r="BN41" s="28">
        <f t="shared" si="5"/>
        <v>0</v>
      </c>
      <c r="BO41" s="28">
        <f t="shared" si="5"/>
        <v>0</v>
      </c>
      <c r="BP41" s="28">
        <f t="shared" ref="BP41:DQ41" si="6">BP40/25%</f>
        <v>0</v>
      </c>
      <c r="BQ41" s="28">
        <f t="shared" si="6"/>
        <v>0</v>
      </c>
      <c r="BR41" s="28">
        <f t="shared" si="6"/>
        <v>0</v>
      </c>
      <c r="BS41" s="28">
        <f t="shared" si="6"/>
        <v>0</v>
      </c>
      <c r="BT41" s="28">
        <f t="shared" si="6"/>
        <v>0</v>
      </c>
      <c r="BU41" s="28">
        <f t="shared" si="6"/>
        <v>0</v>
      </c>
      <c r="BV41" s="28">
        <f t="shared" si="6"/>
        <v>0</v>
      </c>
      <c r="BW41" s="28">
        <f t="shared" si="6"/>
        <v>0</v>
      </c>
      <c r="BX41" s="28">
        <f t="shared" si="6"/>
        <v>0</v>
      </c>
      <c r="BY41" s="28">
        <f t="shared" si="6"/>
        <v>0</v>
      </c>
      <c r="BZ41" s="28">
        <f t="shared" si="6"/>
        <v>0</v>
      </c>
      <c r="CA41" s="28">
        <f t="shared" si="6"/>
        <v>0</v>
      </c>
      <c r="CB41" s="28">
        <f t="shared" si="6"/>
        <v>0</v>
      </c>
      <c r="CC41" s="28">
        <f t="shared" si="6"/>
        <v>0</v>
      </c>
      <c r="CD41" s="28">
        <f t="shared" si="6"/>
        <v>0</v>
      </c>
      <c r="CE41" s="28">
        <f t="shared" si="6"/>
        <v>0</v>
      </c>
      <c r="CF41" s="28">
        <f t="shared" si="6"/>
        <v>0</v>
      </c>
      <c r="CG41" s="28">
        <f t="shared" si="6"/>
        <v>0</v>
      </c>
      <c r="CH41" s="28">
        <f t="shared" si="6"/>
        <v>0</v>
      </c>
      <c r="CI41" s="28">
        <f t="shared" si="6"/>
        <v>0</v>
      </c>
      <c r="CJ41" s="28">
        <f t="shared" si="6"/>
        <v>0</v>
      </c>
      <c r="CK41" s="28">
        <f t="shared" si="6"/>
        <v>0</v>
      </c>
      <c r="CL41" s="28">
        <f t="shared" si="6"/>
        <v>0</v>
      </c>
      <c r="CM41" s="28">
        <f t="shared" si="6"/>
        <v>0</v>
      </c>
      <c r="CN41" s="28">
        <f t="shared" si="6"/>
        <v>0</v>
      </c>
      <c r="CO41" s="28">
        <f t="shared" si="6"/>
        <v>0</v>
      </c>
      <c r="CP41" s="28">
        <f t="shared" si="6"/>
        <v>0</v>
      </c>
      <c r="CQ41" s="28">
        <f t="shared" si="6"/>
        <v>0</v>
      </c>
      <c r="CR41" s="28">
        <f t="shared" si="6"/>
        <v>0</v>
      </c>
      <c r="CS41" s="28">
        <f t="shared" si="6"/>
        <v>0</v>
      </c>
      <c r="CT41" s="28">
        <f t="shared" si="6"/>
        <v>0</v>
      </c>
      <c r="CU41" s="28">
        <f t="shared" si="6"/>
        <v>0</v>
      </c>
      <c r="CV41" s="28">
        <f t="shared" si="6"/>
        <v>0</v>
      </c>
      <c r="CW41" s="28">
        <f t="shared" si="6"/>
        <v>0</v>
      </c>
      <c r="CX41" s="28">
        <f t="shared" si="6"/>
        <v>0</v>
      </c>
      <c r="CY41" s="28">
        <f t="shared" si="6"/>
        <v>0</v>
      </c>
      <c r="CZ41" s="28">
        <f t="shared" si="6"/>
        <v>0</v>
      </c>
      <c r="DA41" s="28">
        <f t="shared" si="6"/>
        <v>0</v>
      </c>
      <c r="DB41" s="28">
        <f t="shared" si="6"/>
        <v>0</v>
      </c>
      <c r="DC41" s="28">
        <f t="shared" si="6"/>
        <v>0</v>
      </c>
      <c r="DD41" s="28">
        <f t="shared" si="6"/>
        <v>0</v>
      </c>
      <c r="DE41" s="28">
        <f t="shared" si="6"/>
        <v>0</v>
      </c>
      <c r="DF41" s="28">
        <f t="shared" si="6"/>
        <v>0</v>
      </c>
      <c r="DG41" s="28">
        <f t="shared" si="6"/>
        <v>0</v>
      </c>
      <c r="DH41" s="28">
        <f t="shared" si="6"/>
        <v>0</v>
      </c>
      <c r="DI41" s="28">
        <f t="shared" si="6"/>
        <v>0</v>
      </c>
      <c r="DJ41" s="28">
        <f t="shared" si="6"/>
        <v>0</v>
      </c>
      <c r="DK41" s="28">
        <f t="shared" si="6"/>
        <v>0</v>
      </c>
      <c r="DL41" s="28">
        <f t="shared" si="6"/>
        <v>0</v>
      </c>
      <c r="DM41" s="28">
        <f t="shared" si="6"/>
        <v>0</v>
      </c>
      <c r="DN41" s="28">
        <f t="shared" si="6"/>
        <v>0</v>
      </c>
      <c r="DO41" s="28">
        <f t="shared" si="6"/>
        <v>0</v>
      </c>
      <c r="DP41" s="28">
        <f t="shared" si="6"/>
        <v>0</v>
      </c>
      <c r="DQ41" s="28">
        <f t="shared" si="6"/>
        <v>0</v>
      </c>
      <c r="DR41" s="28">
        <f>DR40/25%</f>
        <v>0</v>
      </c>
    </row>
    <row r="43" spans="1:254">
      <c r="B43" t="s">
        <v>1228</v>
      </c>
    </row>
    <row r="44" spans="1:254">
      <c r="B44" t="s">
        <v>1229</v>
      </c>
      <c r="C44" t="s">
        <v>1237</v>
      </c>
      <c r="D44" s="32">
        <f>(C41+F41+I41+L41)/4</f>
        <v>0</v>
      </c>
      <c r="E44">
        <f>D44/100*25</f>
        <v>0</v>
      </c>
    </row>
    <row r="45" spans="1:254">
      <c r="B45" t="s">
        <v>1230</v>
      </c>
      <c r="C45" t="s">
        <v>1237</v>
      </c>
      <c r="D45" s="32">
        <f>(D41+G41+J41+M41)/4</f>
        <v>0</v>
      </c>
      <c r="E45">
        <f>D45/100*25</f>
        <v>0</v>
      </c>
    </row>
    <row r="46" spans="1:254">
      <c r="B46" t="s">
        <v>1231</v>
      </c>
      <c r="C46" t="s">
        <v>1237</v>
      </c>
      <c r="D46" s="32">
        <f>(E41+H41+K41+N41)/4</f>
        <v>0</v>
      </c>
      <c r="E46">
        <f>D46/100*25</f>
        <v>0</v>
      </c>
    </row>
    <row r="47" spans="1:254">
      <c r="D47" s="25">
        <f>SUM(D44:D46)</f>
        <v>0</v>
      </c>
      <c r="E47" s="26">
        <f>SUM(E44:E46)</f>
        <v>0</v>
      </c>
    </row>
    <row r="48" spans="1:254">
      <c r="B48" t="s">
        <v>1229</v>
      </c>
      <c r="C48" t="s">
        <v>1238</v>
      </c>
      <c r="D48" s="32">
        <f>(O41+R41+U41+X41+AA41+AD41+AG41+AJ41)/8</f>
        <v>0</v>
      </c>
      <c r="E48" s="18">
        <f t="shared" ref="E48:E62" si="7">D48/100*25</f>
        <v>0</v>
      </c>
    </row>
    <row r="49" spans="2:5">
      <c r="B49" t="s">
        <v>1230</v>
      </c>
      <c r="C49" t="s">
        <v>1238</v>
      </c>
      <c r="D49" s="32">
        <f>(P41+S41+V41+Y41+AB41+AE41+AH41+AK41)/8</f>
        <v>0</v>
      </c>
      <c r="E49" s="18">
        <f t="shared" si="7"/>
        <v>0</v>
      </c>
    </row>
    <row r="50" spans="2:5">
      <c r="B50" t="s">
        <v>1231</v>
      </c>
      <c r="C50" t="s">
        <v>1238</v>
      </c>
      <c r="D50" s="32">
        <f>(Q41+T41+W41+Z41+AC41+AF41+AI41+AL41)/8</f>
        <v>0</v>
      </c>
      <c r="E50" s="18">
        <f t="shared" si="7"/>
        <v>0</v>
      </c>
    </row>
    <row r="51" spans="2:5">
      <c r="D51" s="25">
        <f>SUM(D48:D50)</f>
        <v>0</v>
      </c>
      <c r="E51" s="25">
        <f>SUM(E48:E50)</f>
        <v>0</v>
      </c>
    </row>
    <row r="52" spans="2:5">
      <c r="B52" t="s">
        <v>1229</v>
      </c>
      <c r="C52" t="s">
        <v>1239</v>
      </c>
      <c r="D52" s="32">
        <f>(AM41+AP41+AS41+AV41)/4</f>
        <v>0</v>
      </c>
      <c r="E52">
        <f t="shared" si="7"/>
        <v>0</v>
      </c>
    </row>
    <row r="53" spans="2:5">
      <c r="B53" t="s">
        <v>1230</v>
      </c>
      <c r="C53" t="s">
        <v>1239</v>
      </c>
      <c r="D53" s="32">
        <f>(AN41+AQ41+AT41+AW41)/4</f>
        <v>0</v>
      </c>
      <c r="E53">
        <f t="shared" si="7"/>
        <v>0</v>
      </c>
    </row>
    <row r="54" spans="2:5">
      <c r="B54" t="s">
        <v>1231</v>
      </c>
      <c r="C54" t="s">
        <v>1239</v>
      </c>
      <c r="D54" s="32">
        <f>(AO41+AR41+AU41+AX41)/4</f>
        <v>0</v>
      </c>
      <c r="E54">
        <f t="shared" si="7"/>
        <v>0</v>
      </c>
    </row>
    <row r="55" spans="2:5">
      <c r="D55" s="25">
        <f>SUM(D52:D54)</f>
        <v>0</v>
      </c>
      <c r="E55" s="26">
        <f>SUM(E52:E54)</f>
        <v>0</v>
      </c>
    </row>
    <row r="56" spans="2:5">
      <c r="B56" t="s">
        <v>1229</v>
      </c>
      <c r="C56" t="s">
        <v>1240</v>
      </c>
      <c r="D56" s="32">
        <f>(AY41+BB41+BE41+BH41+BK41+BN41+BQ41+BT41+BW41+BZ41+CC41+CF41+CI41+CL41+CO41+CR41+CU41+CX41+DA41+DD41)/20</f>
        <v>0</v>
      </c>
      <c r="E56">
        <f t="shared" si="7"/>
        <v>0</v>
      </c>
    </row>
    <row r="57" spans="2:5">
      <c r="B57" t="s">
        <v>1230</v>
      </c>
      <c r="C57" t="s">
        <v>1240</v>
      </c>
      <c r="D57" s="32">
        <f>(AZ41+BC41+BF41+BI41+BL41+BO41+BR41+BU41+BX41+CA41+CD41+CG41+CJ41+CM41+CP41+CS41+CV41+CY41+DB41+DE41)/20</f>
        <v>0</v>
      </c>
      <c r="E57">
        <f t="shared" si="7"/>
        <v>0</v>
      </c>
    </row>
    <row r="58" spans="2:5">
      <c r="B58" t="s">
        <v>1231</v>
      </c>
      <c r="C58" t="s">
        <v>1240</v>
      </c>
      <c r="D58" s="32">
        <f>(BA41+BD41+BG41+BJ41+BM41+BP41+BS41+BV41+BY41+CB41+CE41+CH41+CK41+CN41+CQ41+CT41+CW41+CZ41+DC41+DF41)/20</f>
        <v>0</v>
      </c>
      <c r="E58">
        <f t="shared" si="7"/>
        <v>0</v>
      </c>
    </row>
    <row r="59" spans="2:5">
      <c r="D59" s="26">
        <f>SUM(D56:D58)</f>
        <v>0</v>
      </c>
      <c r="E59" s="26">
        <f>SUM(E56:E58)</f>
        <v>0</v>
      </c>
    </row>
    <row r="60" spans="2:5">
      <c r="B60" t="s">
        <v>1229</v>
      </c>
      <c r="C60" t="s">
        <v>1241</v>
      </c>
      <c r="D60" s="32">
        <f>(DG41+DJ41+DM41+DP41)/4</f>
        <v>0</v>
      </c>
      <c r="E60">
        <f t="shared" si="7"/>
        <v>0</v>
      </c>
    </row>
    <row r="61" spans="2:5">
      <c r="B61" t="s">
        <v>1230</v>
      </c>
      <c r="C61" t="s">
        <v>1241</v>
      </c>
      <c r="D61" s="32">
        <f>(DH41+DK41+DN41+DQ41)/4</f>
        <v>0</v>
      </c>
      <c r="E61">
        <f t="shared" si="7"/>
        <v>0</v>
      </c>
    </row>
    <row r="62" spans="2:5">
      <c r="B62" t="s">
        <v>1231</v>
      </c>
      <c r="C62" t="s">
        <v>1241</v>
      </c>
      <c r="D62" s="32">
        <f>(DI41+DL41+DO41+DR41)/4</f>
        <v>0</v>
      </c>
      <c r="E62">
        <f t="shared" si="7"/>
        <v>0</v>
      </c>
    </row>
    <row r="63" spans="2:5">
      <c r="D63" s="26">
        <f>SUM(D60:D62)</f>
        <v>0</v>
      </c>
      <c r="E63" s="26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DG6:DR6"/>
    <mergeCell ref="CI6:CT6"/>
    <mergeCell ref="CU6:DF6"/>
    <mergeCell ref="DM12:DO12"/>
    <mergeCell ref="DP12:DR12"/>
    <mergeCell ref="CL12:CN12"/>
    <mergeCell ref="AY6:BJ6"/>
    <mergeCell ref="BK6:BV6"/>
    <mergeCell ref="BW6:CH6"/>
    <mergeCell ref="BK12:BM12"/>
    <mergeCell ref="BN12:BP12"/>
    <mergeCell ref="CU12:CW12"/>
    <mergeCell ref="CR12:CT12"/>
    <mergeCell ref="CO12:CQ12"/>
    <mergeCell ref="BH12:BJ12"/>
    <mergeCell ref="AM12:AO12"/>
    <mergeCell ref="AP12:AR12"/>
    <mergeCell ref="AS12:AU12"/>
    <mergeCell ref="AV12:AX12"/>
    <mergeCell ref="AM5:AX5"/>
    <mergeCell ref="AM6:AX6"/>
    <mergeCell ref="BB12:BD12"/>
    <mergeCell ref="BE12:BG12"/>
    <mergeCell ref="AY5:DF5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AM13:AO13"/>
    <mergeCell ref="U13:W13"/>
    <mergeCell ref="X13:Z13"/>
    <mergeCell ref="AA13:AC13"/>
    <mergeCell ref="C13:E13"/>
    <mergeCell ref="F13:H13"/>
    <mergeCell ref="BQ13:BS13"/>
    <mergeCell ref="BT13:BV13"/>
    <mergeCell ref="CC13:CE13"/>
    <mergeCell ref="CF13:CH13"/>
    <mergeCell ref="BZ13:CB13"/>
    <mergeCell ref="BB13:BD13"/>
    <mergeCell ref="BE13:BG13"/>
    <mergeCell ref="BH13:BJ13"/>
    <mergeCell ref="BK13:BM13"/>
    <mergeCell ref="CI13:CK13"/>
    <mergeCell ref="CL13:CN13"/>
    <mergeCell ref="BN13:BP13"/>
    <mergeCell ref="DJ13:DL13"/>
    <mergeCell ref="I13:K13"/>
    <mergeCell ref="DP13:DR13"/>
    <mergeCell ref="DG13:DI13"/>
    <mergeCell ref="AP13:AR13"/>
    <mergeCell ref="AS13:AU13"/>
    <mergeCell ref="AV13:AX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58"/>
  <sheetViews>
    <sheetView tabSelected="1" workbookViewId="0">
      <selection activeCell="F11" sqref="F11:H11"/>
    </sheetView>
  </sheetViews>
  <sheetFormatPr defaultRowHeight="15"/>
  <cols>
    <col min="2" max="2" width="30.28515625" customWidth="1"/>
  </cols>
  <sheetData>
    <row r="1" spans="1:254" ht="15.75">
      <c r="A1" s="6" t="s">
        <v>570</v>
      </c>
      <c r="B1" s="14" t="s">
        <v>415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1" t="s">
        <v>414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1" t="s">
        <v>416</v>
      </c>
      <c r="B4" s="51" t="s">
        <v>417</v>
      </c>
      <c r="C4" s="52" t="s">
        <v>473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9" t="s">
        <v>418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1"/>
      <c r="BK4" s="43" t="s">
        <v>504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62" t="s">
        <v>531</v>
      </c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4"/>
      <c r="EW4" s="42" t="s">
        <v>554</v>
      </c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</row>
    <row r="5" spans="1:254" ht="15.75" customHeight="1">
      <c r="A5" s="51"/>
      <c r="B5" s="51"/>
      <c r="C5" s="44" t="s">
        <v>474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 t="s">
        <v>472</v>
      </c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39" t="s">
        <v>419</v>
      </c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 t="s">
        <v>746</v>
      </c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44" t="s">
        <v>747</v>
      </c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 t="s">
        <v>575</v>
      </c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54" t="s">
        <v>34</v>
      </c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 t="s">
        <v>590</v>
      </c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65" t="s">
        <v>602</v>
      </c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54" t="s">
        <v>533</v>
      </c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39" t="s">
        <v>555</v>
      </c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</row>
    <row r="6" spans="1:254" ht="15.75" hidden="1">
      <c r="A6" s="51"/>
      <c r="B6" s="51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1"/>
      <c r="B7" s="5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1"/>
      <c r="B8" s="5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1"/>
      <c r="B9" s="51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1"/>
      <c r="B10" s="51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1"/>
      <c r="B11" s="51"/>
      <c r="C11" s="44" t="s">
        <v>695</v>
      </c>
      <c r="D11" s="44" t="s">
        <v>421</v>
      </c>
      <c r="E11" s="44" t="s">
        <v>422</v>
      </c>
      <c r="F11" s="44" t="s">
        <v>734</v>
      </c>
      <c r="G11" s="44" t="s">
        <v>423</v>
      </c>
      <c r="H11" s="44" t="s">
        <v>424</v>
      </c>
      <c r="I11" s="44" t="s">
        <v>696</v>
      </c>
      <c r="J11" s="44" t="s">
        <v>425</v>
      </c>
      <c r="K11" s="44" t="s">
        <v>426</v>
      </c>
      <c r="L11" s="44" t="s">
        <v>697</v>
      </c>
      <c r="M11" s="44" t="s">
        <v>425</v>
      </c>
      <c r="N11" s="44" t="s">
        <v>426</v>
      </c>
      <c r="O11" s="44" t="s">
        <v>698</v>
      </c>
      <c r="P11" s="44" t="s">
        <v>427</v>
      </c>
      <c r="Q11" s="44" t="s">
        <v>420</v>
      </c>
      <c r="R11" s="44" t="s">
        <v>699</v>
      </c>
      <c r="S11" s="44"/>
      <c r="T11" s="44"/>
      <c r="U11" s="44" t="s">
        <v>1397</v>
      </c>
      <c r="V11" s="44"/>
      <c r="W11" s="44"/>
      <c r="X11" s="44" t="s">
        <v>1398</v>
      </c>
      <c r="Y11" s="44"/>
      <c r="Z11" s="44"/>
      <c r="AA11" s="39" t="s">
        <v>1399</v>
      </c>
      <c r="AB11" s="39"/>
      <c r="AC11" s="39"/>
      <c r="AD11" s="44" t="s">
        <v>700</v>
      </c>
      <c r="AE11" s="44"/>
      <c r="AF11" s="44"/>
      <c r="AG11" s="44" t="s">
        <v>701</v>
      </c>
      <c r="AH11" s="44"/>
      <c r="AI11" s="44"/>
      <c r="AJ11" s="39" t="s">
        <v>702</v>
      </c>
      <c r="AK11" s="39"/>
      <c r="AL11" s="39"/>
      <c r="AM11" s="44" t="s">
        <v>703</v>
      </c>
      <c r="AN11" s="44"/>
      <c r="AO11" s="44"/>
      <c r="AP11" s="44" t="s">
        <v>704</v>
      </c>
      <c r="AQ11" s="44"/>
      <c r="AR11" s="44"/>
      <c r="AS11" s="44" t="s">
        <v>705</v>
      </c>
      <c r="AT11" s="44"/>
      <c r="AU11" s="44"/>
      <c r="AV11" s="44" t="s">
        <v>706</v>
      </c>
      <c r="AW11" s="44"/>
      <c r="AX11" s="44"/>
      <c r="AY11" s="44" t="s">
        <v>735</v>
      </c>
      <c r="AZ11" s="44"/>
      <c r="BA11" s="44"/>
      <c r="BB11" s="44" t="s">
        <v>707</v>
      </c>
      <c r="BC11" s="44"/>
      <c r="BD11" s="44"/>
      <c r="BE11" s="44" t="s">
        <v>17</v>
      </c>
      <c r="BF11" s="44"/>
      <c r="BG11" s="44"/>
      <c r="BH11" s="44" t="s">
        <v>708</v>
      </c>
      <c r="BI11" s="44"/>
      <c r="BJ11" s="44"/>
      <c r="BK11" s="39" t="s">
        <v>709</v>
      </c>
      <c r="BL11" s="39"/>
      <c r="BM11" s="39"/>
      <c r="BN11" s="39" t="s">
        <v>736</v>
      </c>
      <c r="BO11" s="39"/>
      <c r="BP11" s="39"/>
      <c r="BQ11" s="39" t="s">
        <v>710</v>
      </c>
      <c r="BR11" s="39"/>
      <c r="BS11" s="39"/>
      <c r="BT11" s="39" t="s">
        <v>711</v>
      </c>
      <c r="BU11" s="39"/>
      <c r="BV11" s="39"/>
      <c r="BW11" s="39" t="s">
        <v>712</v>
      </c>
      <c r="BX11" s="39"/>
      <c r="BY11" s="39"/>
      <c r="BZ11" s="39" t="s">
        <v>713</v>
      </c>
      <c r="CA11" s="39"/>
      <c r="CB11" s="39"/>
      <c r="CC11" s="39" t="s">
        <v>737</v>
      </c>
      <c r="CD11" s="39"/>
      <c r="CE11" s="39"/>
      <c r="CF11" s="39" t="s">
        <v>714</v>
      </c>
      <c r="CG11" s="39"/>
      <c r="CH11" s="39"/>
      <c r="CI11" s="39" t="s">
        <v>715</v>
      </c>
      <c r="CJ11" s="39"/>
      <c r="CK11" s="39"/>
      <c r="CL11" s="39" t="s">
        <v>716</v>
      </c>
      <c r="CM11" s="39"/>
      <c r="CN11" s="39"/>
      <c r="CO11" s="39" t="s">
        <v>717</v>
      </c>
      <c r="CP11" s="39"/>
      <c r="CQ11" s="39"/>
      <c r="CR11" s="39" t="s">
        <v>718</v>
      </c>
      <c r="CS11" s="39"/>
      <c r="CT11" s="39"/>
      <c r="CU11" s="39" t="s">
        <v>719</v>
      </c>
      <c r="CV11" s="39"/>
      <c r="CW11" s="39"/>
      <c r="CX11" s="39" t="s">
        <v>720</v>
      </c>
      <c r="CY11" s="39"/>
      <c r="CZ11" s="39"/>
      <c r="DA11" s="39" t="s">
        <v>721</v>
      </c>
      <c r="DB11" s="39"/>
      <c r="DC11" s="39"/>
      <c r="DD11" s="39" t="s">
        <v>722</v>
      </c>
      <c r="DE11" s="39"/>
      <c r="DF11" s="39"/>
      <c r="DG11" s="39" t="s">
        <v>738</v>
      </c>
      <c r="DH11" s="39"/>
      <c r="DI11" s="39"/>
      <c r="DJ11" s="39" t="s">
        <v>723</v>
      </c>
      <c r="DK11" s="39"/>
      <c r="DL11" s="39"/>
      <c r="DM11" s="39" t="s">
        <v>724</v>
      </c>
      <c r="DN11" s="39"/>
      <c r="DO11" s="39"/>
      <c r="DP11" s="39" t="s">
        <v>725</v>
      </c>
      <c r="DQ11" s="39"/>
      <c r="DR11" s="39"/>
      <c r="DS11" s="39" t="s">
        <v>726</v>
      </c>
      <c r="DT11" s="39"/>
      <c r="DU11" s="39"/>
      <c r="DV11" s="39" t="s">
        <v>727</v>
      </c>
      <c r="DW11" s="39"/>
      <c r="DX11" s="39"/>
      <c r="DY11" s="39" t="s">
        <v>728</v>
      </c>
      <c r="DZ11" s="39"/>
      <c r="EA11" s="39"/>
      <c r="EB11" s="39" t="s">
        <v>729</v>
      </c>
      <c r="EC11" s="39"/>
      <c r="ED11" s="39"/>
      <c r="EE11" s="39" t="s">
        <v>739</v>
      </c>
      <c r="EF11" s="39"/>
      <c r="EG11" s="39"/>
      <c r="EH11" s="39" t="s">
        <v>740</v>
      </c>
      <c r="EI11" s="39"/>
      <c r="EJ11" s="39"/>
      <c r="EK11" s="39" t="s">
        <v>741</v>
      </c>
      <c r="EL11" s="39"/>
      <c r="EM11" s="39"/>
      <c r="EN11" s="39" t="s">
        <v>742</v>
      </c>
      <c r="EO11" s="39"/>
      <c r="EP11" s="39"/>
      <c r="EQ11" s="39" t="s">
        <v>743</v>
      </c>
      <c r="ER11" s="39"/>
      <c r="ES11" s="39"/>
      <c r="ET11" s="39" t="s">
        <v>744</v>
      </c>
      <c r="EU11" s="39"/>
      <c r="EV11" s="39"/>
      <c r="EW11" s="39" t="s">
        <v>730</v>
      </c>
      <c r="EX11" s="39"/>
      <c r="EY11" s="39"/>
      <c r="EZ11" s="39" t="s">
        <v>745</v>
      </c>
      <c r="FA11" s="39"/>
      <c r="FB11" s="39"/>
      <c r="FC11" s="39" t="s">
        <v>731</v>
      </c>
      <c r="FD11" s="39"/>
      <c r="FE11" s="39"/>
      <c r="FF11" s="39" t="s">
        <v>732</v>
      </c>
      <c r="FG11" s="39"/>
      <c r="FH11" s="39"/>
      <c r="FI11" s="39" t="s">
        <v>733</v>
      </c>
      <c r="FJ11" s="39"/>
      <c r="FK11" s="39"/>
    </row>
    <row r="12" spans="1:254" ht="79.5" customHeight="1">
      <c r="A12" s="51"/>
      <c r="B12" s="51"/>
      <c r="C12" s="40" t="s">
        <v>1379</v>
      </c>
      <c r="D12" s="40"/>
      <c r="E12" s="40"/>
      <c r="F12" s="40" t="s">
        <v>1383</v>
      </c>
      <c r="G12" s="40"/>
      <c r="H12" s="40"/>
      <c r="I12" s="40" t="s">
        <v>1387</v>
      </c>
      <c r="J12" s="40"/>
      <c r="K12" s="40"/>
      <c r="L12" s="40" t="s">
        <v>1391</v>
      </c>
      <c r="M12" s="40"/>
      <c r="N12" s="40"/>
      <c r="O12" s="40" t="s">
        <v>1393</v>
      </c>
      <c r="P12" s="40"/>
      <c r="Q12" s="40"/>
      <c r="R12" s="40" t="s">
        <v>1396</v>
      </c>
      <c r="S12" s="40"/>
      <c r="T12" s="40"/>
      <c r="U12" s="40" t="s">
        <v>753</v>
      </c>
      <c r="V12" s="40"/>
      <c r="W12" s="40"/>
      <c r="X12" s="40" t="s">
        <v>756</v>
      </c>
      <c r="Y12" s="40"/>
      <c r="Z12" s="40"/>
      <c r="AA12" s="40" t="s">
        <v>1400</v>
      </c>
      <c r="AB12" s="40"/>
      <c r="AC12" s="40"/>
      <c r="AD12" s="40" t="s">
        <v>0</v>
      </c>
      <c r="AE12" s="40"/>
      <c r="AF12" s="40"/>
      <c r="AG12" s="40" t="s">
        <v>1</v>
      </c>
      <c r="AH12" s="40"/>
      <c r="AI12" s="40"/>
      <c r="AJ12" s="40" t="s">
        <v>5</v>
      </c>
      <c r="AK12" s="40"/>
      <c r="AL12" s="40"/>
      <c r="AM12" s="40" t="s">
        <v>9</v>
      </c>
      <c r="AN12" s="40"/>
      <c r="AO12" s="40"/>
      <c r="AP12" s="40" t="s">
        <v>13</v>
      </c>
      <c r="AQ12" s="40"/>
      <c r="AR12" s="40"/>
      <c r="AS12" s="40" t="s">
        <v>14</v>
      </c>
      <c r="AT12" s="40"/>
      <c r="AU12" s="40"/>
      <c r="AV12" s="40" t="s">
        <v>18</v>
      </c>
      <c r="AW12" s="40"/>
      <c r="AX12" s="40"/>
      <c r="AY12" s="40" t="s">
        <v>19</v>
      </c>
      <c r="AZ12" s="40"/>
      <c r="BA12" s="40"/>
      <c r="BB12" s="40" t="s">
        <v>20</v>
      </c>
      <c r="BC12" s="40"/>
      <c r="BD12" s="40"/>
      <c r="BE12" s="40" t="s">
        <v>21</v>
      </c>
      <c r="BF12" s="40"/>
      <c r="BG12" s="40"/>
      <c r="BH12" s="40" t="s">
        <v>22</v>
      </c>
      <c r="BI12" s="40"/>
      <c r="BJ12" s="40"/>
      <c r="BK12" s="40" t="s">
        <v>772</v>
      </c>
      <c r="BL12" s="40"/>
      <c r="BM12" s="40"/>
      <c r="BN12" s="40" t="s">
        <v>774</v>
      </c>
      <c r="BO12" s="40"/>
      <c r="BP12" s="40"/>
      <c r="BQ12" s="40" t="s">
        <v>26</v>
      </c>
      <c r="BR12" s="40"/>
      <c r="BS12" s="40"/>
      <c r="BT12" s="40" t="s">
        <v>27</v>
      </c>
      <c r="BU12" s="40"/>
      <c r="BV12" s="40"/>
      <c r="BW12" s="40" t="s">
        <v>28</v>
      </c>
      <c r="BX12" s="40"/>
      <c r="BY12" s="40"/>
      <c r="BZ12" s="40" t="s">
        <v>29</v>
      </c>
      <c r="CA12" s="40"/>
      <c r="CB12" s="40"/>
      <c r="CC12" s="40" t="s">
        <v>784</v>
      </c>
      <c r="CD12" s="40"/>
      <c r="CE12" s="40"/>
      <c r="CF12" s="56" t="s">
        <v>787</v>
      </c>
      <c r="CG12" s="56"/>
      <c r="CH12" s="56"/>
      <c r="CI12" s="40" t="s">
        <v>791</v>
      </c>
      <c r="CJ12" s="40"/>
      <c r="CK12" s="40"/>
      <c r="CL12" s="40" t="s">
        <v>340</v>
      </c>
      <c r="CM12" s="40"/>
      <c r="CN12" s="40"/>
      <c r="CO12" s="40" t="s">
        <v>797</v>
      </c>
      <c r="CP12" s="40"/>
      <c r="CQ12" s="40"/>
      <c r="CR12" s="56" t="s">
        <v>800</v>
      </c>
      <c r="CS12" s="56"/>
      <c r="CT12" s="56"/>
      <c r="CU12" s="40" t="s">
        <v>803</v>
      </c>
      <c r="CV12" s="40"/>
      <c r="CW12" s="40"/>
      <c r="CX12" s="40" t="s">
        <v>805</v>
      </c>
      <c r="CY12" s="40"/>
      <c r="CZ12" s="40"/>
      <c r="DA12" s="40" t="s">
        <v>809</v>
      </c>
      <c r="DB12" s="40"/>
      <c r="DC12" s="40"/>
      <c r="DD12" s="56" t="s">
        <v>813</v>
      </c>
      <c r="DE12" s="56"/>
      <c r="DF12" s="56"/>
      <c r="DG12" s="56" t="s">
        <v>815</v>
      </c>
      <c r="DH12" s="56"/>
      <c r="DI12" s="56"/>
      <c r="DJ12" s="56" t="s">
        <v>819</v>
      </c>
      <c r="DK12" s="56"/>
      <c r="DL12" s="56"/>
      <c r="DM12" s="56" t="s">
        <v>823</v>
      </c>
      <c r="DN12" s="56"/>
      <c r="DO12" s="56"/>
      <c r="DP12" s="56" t="s">
        <v>827</v>
      </c>
      <c r="DQ12" s="56"/>
      <c r="DR12" s="56"/>
      <c r="DS12" s="56" t="s">
        <v>830</v>
      </c>
      <c r="DT12" s="56"/>
      <c r="DU12" s="56"/>
      <c r="DV12" s="56" t="s">
        <v>833</v>
      </c>
      <c r="DW12" s="56"/>
      <c r="DX12" s="56"/>
      <c r="DY12" s="56" t="s">
        <v>837</v>
      </c>
      <c r="DZ12" s="56"/>
      <c r="EA12" s="56"/>
      <c r="EB12" s="56" t="s">
        <v>839</v>
      </c>
      <c r="EC12" s="56"/>
      <c r="ED12" s="56"/>
      <c r="EE12" s="56" t="s">
        <v>38</v>
      </c>
      <c r="EF12" s="56"/>
      <c r="EG12" s="56"/>
      <c r="EH12" s="56" t="s">
        <v>841</v>
      </c>
      <c r="EI12" s="56"/>
      <c r="EJ12" s="56"/>
      <c r="EK12" s="56" t="s">
        <v>843</v>
      </c>
      <c r="EL12" s="56"/>
      <c r="EM12" s="56"/>
      <c r="EN12" s="56" t="s">
        <v>47</v>
      </c>
      <c r="EO12" s="56"/>
      <c r="EP12" s="56"/>
      <c r="EQ12" s="56" t="s">
        <v>49</v>
      </c>
      <c r="ER12" s="56"/>
      <c r="ES12" s="56"/>
      <c r="ET12" s="56" t="s">
        <v>845</v>
      </c>
      <c r="EU12" s="56"/>
      <c r="EV12" s="56"/>
      <c r="EW12" s="56" t="s">
        <v>846</v>
      </c>
      <c r="EX12" s="56"/>
      <c r="EY12" s="56"/>
      <c r="EZ12" s="56" t="s">
        <v>53</v>
      </c>
      <c r="FA12" s="56"/>
      <c r="FB12" s="56"/>
      <c r="FC12" s="56" t="s">
        <v>57</v>
      </c>
      <c r="FD12" s="56"/>
      <c r="FE12" s="56"/>
      <c r="FF12" s="56" t="s">
        <v>59</v>
      </c>
      <c r="FG12" s="56"/>
      <c r="FH12" s="56"/>
      <c r="FI12" s="56" t="s">
        <v>63</v>
      </c>
      <c r="FJ12" s="56"/>
      <c r="FK12" s="56"/>
    </row>
    <row r="13" spans="1:254" ht="180">
      <c r="A13" s="51"/>
      <c r="B13" s="51"/>
      <c r="C13" s="21" t="s">
        <v>1381</v>
      </c>
      <c r="D13" s="21" t="s">
        <v>1380</v>
      </c>
      <c r="E13" s="21" t="s">
        <v>1382</v>
      </c>
      <c r="F13" s="21" t="s">
        <v>1384</v>
      </c>
      <c r="G13" s="21" t="s">
        <v>1385</v>
      </c>
      <c r="H13" s="21" t="s">
        <v>1386</v>
      </c>
      <c r="I13" s="21" t="s">
        <v>1388</v>
      </c>
      <c r="J13" s="21" t="s">
        <v>1389</v>
      </c>
      <c r="K13" s="21" t="s">
        <v>1390</v>
      </c>
      <c r="L13" s="21" t="s">
        <v>1392</v>
      </c>
      <c r="M13" s="21" t="s">
        <v>750</v>
      </c>
      <c r="N13" s="21" t="s">
        <v>610</v>
      </c>
      <c r="O13" s="21" t="s">
        <v>1394</v>
      </c>
      <c r="P13" s="21" t="s">
        <v>1395</v>
      </c>
      <c r="Q13" s="21" t="s">
        <v>749</v>
      </c>
      <c r="R13" s="21" t="s">
        <v>500</v>
      </c>
      <c r="S13" s="21" t="s">
        <v>501</v>
      </c>
      <c r="T13" s="21" t="s">
        <v>621</v>
      </c>
      <c r="U13" s="21" t="s">
        <v>754</v>
      </c>
      <c r="V13" s="21" t="s">
        <v>755</v>
      </c>
      <c r="W13" s="21" t="s">
        <v>486</v>
      </c>
      <c r="X13" s="21" t="s">
        <v>757</v>
      </c>
      <c r="Y13" s="21" t="s">
        <v>758</v>
      </c>
      <c r="Z13" s="21" t="s">
        <v>759</v>
      </c>
      <c r="AA13" s="21" t="s">
        <v>1401</v>
      </c>
      <c r="AB13" s="21" t="s">
        <v>1402</v>
      </c>
      <c r="AC13" s="21" t="s">
        <v>1403</v>
      </c>
      <c r="AD13" s="21" t="s">
        <v>500</v>
      </c>
      <c r="AE13" s="21" t="s">
        <v>763</v>
      </c>
      <c r="AF13" s="21" t="s">
        <v>502</v>
      </c>
      <c r="AG13" s="21" t="s">
        <v>2</v>
      </c>
      <c r="AH13" s="21" t="s">
        <v>3</v>
      </c>
      <c r="AI13" s="21" t="s">
        <v>4</v>
      </c>
      <c r="AJ13" s="21" t="s">
        <v>6</v>
      </c>
      <c r="AK13" s="21" t="s">
        <v>7</v>
      </c>
      <c r="AL13" s="21" t="s">
        <v>8</v>
      </c>
      <c r="AM13" s="21" t="s">
        <v>10</v>
      </c>
      <c r="AN13" s="21" t="s">
        <v>11</v>
      </c>
      <c r="AO13" s="21" t="s">
        <v>12</v>
      </c>
      <c r="AP13" s="21" t="s">
        <v>632</v>
      </c>
      <c r="AQ13" s="21" t="s">
        <v>633</v>
      </c>
      <c r="AR13" s="21" t="s">
        <v>621</v>
      </c>
      <c r="AS13" s="21" t="s">
        <v>15</v>
      </c>
      <c r="AT13" s="21" t="s">
        <v>765</v>
      </c>
      <c r="AU13" s="21" t="s">
        <v>16</v>
      </c>
      <c r="AV13" s="21" t="s">
        <v>500</v>
      </c>
      <c r="AW13" s="21" t="s">
        <v>501</v>
      </c>
      <c r="AX13" s="21" t="s">
        <v>621</v>
      </c>
      <c r="AY13" s="21" t="s">
        <v>489</v>
      </c>
      <c r="AZ13" s="21" t="s">
        <v>693</v>
      </c>
      <c r="BA13" s="21" t="s">
        <v>491</v>
      </c>
      <c r="BB13" s="21" t="s">
        <v>766</v>
      </c>
      <c r="BC13" s="21" t="s">
        <v>767</v>
      </c>
      <c r="BD13" s="21" t="s">
        <v>768</v>
      </c>
      <c r="BE13" s="21" t="s">
        <v>760</v>
      </c>
      <c r="BF13" s="21" t="s">
        <v>761</v>
      </c>
      <c r="BG13" s="21" t="s">
        <v>762</v>
      </c>
      <c r="BH13" s="21" t="s">
        <v>796</v>
      </c>
      <c r="BI13" s="21" t="s">
        <v>633</v>
      </c>
      <c r="BJ13" s="21" t="s">
        <v>771</v>
      </c>
      <c r="BK13" s="21" t="s">
        <v>773</v>
      </c>
      <c r="BL13" s="21" t="s">
        <v>673</v>
      </c>
      <c r="BM13" s="21" t="s">
        <v>672</v>
      </c>
      <c r="BN13" s="21" t="s">
        <v>23</v>
      </c>
      <c r="BO13" s="21" t="s">
        <v>24</v>
      </c>
      <c r="BP13" s="21" t="s">
        <v>25</v>
      </c>
      <c r="BQ13" s="21" t="s">
        <v>775</v>
      </c>
      <c r="BR13" s="21" t="s">
        <v>776</v>
      </c>
      <c r="BS13" s="21" t="s">
        <v>638</v>
      </c>
      <c r="BT13" s="21" t="s">
        <v>777</v>
      </c>
      <c r="BU13" s="21" t="s">
        <v>778</v>
      </c>
      <c r="BV13" s="21" t="s">
        <v>779</v>
      </c>
      <c r="BW13" s="21" t="s">
        <v>780</v>
      </c>
      <c r="BX13" s="21" t="s">
        <v>781</v>
      </c>
      <c r="BY13" s="21" t="s">
        <v>782</v>
      </c>
      <c r="BZ13" s="21" t="s">
        <v>513</v>
      </c>
      <c r="CA13" s="21" t="s">
        <v>514</v>
      </c>
      <c r="CB13" s="21" t="s">
        <v>783</v>
      </c>
      <c r="CC13" s="21" t="s">
        <v>785</v>
      </c>
      <c r="CD13" s="21" t="s">
        <v>689</v>
      </c>
      <c r="CE13" s="21" t="s">
        <v>786</v>
      </c>
      <c r="CF13" s="22" t="s">
        <v>788</v>
      </c>
      <c r="CG13" s="22" t="s">
        <v>789</v>
      </c>
      <c r="CH13" s="22" t="s">
        <v>790</v>
      </c>
      <c r="CI13" s="21" t="s">
        <v>792</v>
      </c>
      <c r="CJ13" s="21" t="s">
        <v>793</v>
      </c>
      <c r="CK13" s="21" t="s">
        <v>794</v>
      </c>
      <c r="CL13" s="21" t="s">
        <v>795</v>
      </c>
      <c r="CM13" s="21" t="s">
        <v>30</v>
      </c>
      <c r="CN13" s="21" t="s">
        <v>31</v>
      </c>
      <c r="CO13" s="21" t="s">
        <v>798</v>
      </c>
      <c r="CP13" s="21" t="s">
        <v>626</v>
      </c>
      <c r="CQ13" s="21" t="s">
        <v>515</v>
      </c>
      <c r="CR13" s="22" t="s">
        <v>801</v>
      </c>
      <c r="CS13" s="22" t="s">
        <v>538</v>
      </c>
      <c r="CT13" s="22" t="s">
        <v>802</v>
      </c>
      <c r="CU13" s="21" t="s">
        <v>804</v>
      </c>
      <c r="CV13" s="21" t="s">
        <v>32</v>
      </c>
      <c r="CW13" s="21" t="s">
        <v>33</v>
      </c>
      <c r="CX13" s="21" t="s">
        <v>806</v>
      </c>
      <c r="CY13" s="21" t="s">
        <v>807</v>
      </c>
      <c r="CZ13" s="21" t="s">
        <v>808</v>
      </c>
      <c r="DA13" s="21" t="s">
        <v>810</v>
      </c>
      <c r="DB13" s="21" t="s">
        <v>811</v>
      </c>
      <c r="DC13" s="21" t="s">
        <v>812</v>
      </c>
      <c r="DD13" s="22" t="s">
        <v>792</v>
      </c>
      <c r="DE13" s="22" t="s">
        <v>814</v>
      </c>
      <c r="DF13" s="22" t="s">
        <v>799</v>
      </c>
      <c r="DG13" s="22" t="s">
        <v>816</v>
      </c>
      <c r="DH13" s="22" t="s">
        <v>817</v>
      </c>
      <c r="DI13" s="22" t="s">
        <v>818</v>
      </c>
      <c r="DJ13" s="22" t="s">
        <v>820</v>
      </c>
      <c r="DK13" s="22" t="s">
        <v>821</v>
      </c>
      <c r="DL13" s="22" t="s">
        <v>822</v>
      </c>
      <c r="DM13" s="22" t="s">
        <v>824</v>
      </c>
      <c r="DN13" s="22" t="s">
        <v>825</v>
      </c>
      <c r="DO13" s="22" t="s">
        <v>826</v>
      </c>
      <c r="DP13" s="22" t="s">
        <v>352</v>
      </c>
      <c r="DQ13" s="22" t="s">
        <v>828</v>
      </c>
      <c r="DR13" s="22" t="s">
        <v>829</v>
      </c>
      <c r="DS13" s="22" t="s">
        <v>831</v>
      </c>
      <c r="DT13" s="22" t="s">
        <v>832</v>
      </c>
      <c r="DU13" s="22" t="s">
        <v>654</v>
      </c>
      <c r="DV13" s="22" t="s">
        <v>834</v>
      </c>
      <c r="DW13" s="22" t="s">
        <v>835</v>
      </c>
      <c r="DX13" s="22" t="s">
        <v>836</v>
      </c>
      <c r="DY13" s="22" t="s">
        <v>752</v>
      </c>
      <c r="DZ13" s="22" t="s">
        <v>838</v>
      </c>
      <c r="EA13" s="22" t="s">
        <v>35</v>
      </c>
      <c r="EB13" s="22" t="s">
        <v>840</v>
      </c>
      <c r="EC13" s="22" t="s">
        <v>36</v>
      </c>
      <c r="ED13" s="22" t="s">
        <v>37</v>
      </c>
      <c r="EE13" s="22" t="s">
        <v>39</v>
      </c>
      <c r="EF13" s="22" t="s">
        <v>40</v>
      </c>
      <c r="EG13" s="22" t="s">
        <v>41</v>
      </c>
      <c r="EH13" s="22" t="s">
        <v>489</v>
      </c>
      <c r="EI13" s="22" t="s">
        <v>42</v>
      </c>
      <c r="EJ13" s="22" t="s">
        <v>491</v>
      </c>
      <c r="EK13" s="22" t="s">
        <v>43</v>
      </c>
      <c r="EL13" s="22" t="s">
        <v>44</v>
      </c>
      <c r="EM13" s="22" t="s">
        <v>45</v>
      </c>
      <c r="EN13" s="22" t="s">
        <v>46</v>
      </c>
      <c r="EO13" s="22" t="s">
        <v>48</v>
      </c>
      <c r="EP13" s="22" t="s">
        <v>844</v>
      </c>
      <c r="EQ13" s="22" t="s">
        <v>564</v>
      </c>
      <c r="ER13" s="22" t="s">
        <v>624</v>
      </c>
      <c r="ES13" s="22" t="s">
        <v>625</v>
      </c>
      <c r="ET13" s="22" t="s">
        <v>52</v>
      </c>
      <c r="EU13" s="22" t="s">
        <v>50</v>
      </c>
      <c r="EV13" s="22" t="s">
        <v>51</v>
      </c>
      <c r="EW13" s="22" t="s">
        <v>848</v>
      </c>
      <c r="EX13" s="22" t="s">
        <v>847</v>
      </c>
      <c r="EY13" s="22" t="s">
        <v>623</v>
      </c>
      <c r="EZ13" s="22" t="s">
        <v>54</v>
      </c>
      <c r="FA13" s="22" t="s">
        <v>55</v>
      </c>
      <c r="FB13" s="22" t="s">
        <v>56</v>
      </c>
      <c r="FC13" s="22" t="s">
        <v>751</v>
      </c>
      <c r="FD13" s="22" t="s">
        <v>58</v>
      </c>
      <c r="FE13" s="22" t="s">
        <v>690</v>
      </c>
      <c r="FF13" s="22" t="s">
        <v>60</v>
      </c>
      <c r="FG13" s="22" t="s">
        <v>61</v>
      </c>
      <c r="FH13" s="22" t="s">
        <v>62</v>
      </c>
      <c r="FI13" s="22" t="s">
        <v>64</v>
      </c>
      <c r="FJ13" s="22" t="s">
        <v>65</v>
      </c>
      <c r="FK13" s="22" t="s">
        <v>66</v>
      </c>
    </row>
    <row r="14" spans="1:254" ht="15" customHeight="1">
      <c r="A14" s="33">
        <v>1</v>
      </c>
      <c r="B14" s="37" t="s">
        <v>393</v>
      </c>
      <c r="C14" s="36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5" customHeight="1">
      <c r="A15" s="34">
        <v>2</v>
      </c>
      <c r="B15" s="38" t="s">
        <v>394</v>
      </c>
      <c r="C15" s="36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" customHeight="1">
      <c r="A16" s="34">
        <v>3</v>
      </c>
      <c r="B16" s="37" t="s">
        <v>395</v>
      </c>
      <c r="C16" s="36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" customHeight="1">
      <c r="A17" s="34">
        <v>4</v>
      </c>
      <c r="B17" s="38" t="s">
        <v>396</v>
      </c>
      <c r="C17" s="36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" customHeight="1">
      <c r="A18" s="34">
        <v>5</v>
      </c>
      <c r="B18" s="38" t="s">
        <v>397</v>
      </c>
      <c r="C18" s="36"/>
      <c r="D18" s="4">
        <v>1</v>
      </c>
      <c r="E18" s="4"/>
      <c r="F18" s="4"/>
      <c r="G18" s="4"/>
      <c r="H18" s="4">
        <v>1</v>
      </c>
      <c r="I18" s="4"/>
      <c r="J18" s="4">
        <v>1</v>
      </c>
      <c r="K18" s="4"/>
      <c r="L18" s="4">
        <v>1</v>
      </c>
      <c r="M18" s="4"/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" customHeight="1">
      <c r="A19" s="34">
        <v>6</v>
      </c>
      <c r="B19" s="38" t="s">
        <v>398</v>
      </c>
      <c r="C19" s="36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/>
      <c r="S19" s="4">
        <v>1</v>
      </c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>
        <v>1</v>
      </c>
      <c r="DE19" s="4"/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" customHeight="1">
      <c r="A20" s="34">
        <v>7</v>
      </c>
      <c r="B20" s="37" t="s">
        <v>399</v>
      </c>
      <c r="C20" s="36">
        <v>1</v>
      </c>
      <c r="D20" s="4"/>
      <c r="E20" s="4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>
      <c r="A21" s="35">
        <v>8</v>
      </c>
      <c r="B21" s="38" t="s">
        <v>400</v>
      </c>
      <c r="C21" s="36"/>
      <c r="D21" s="4">
        <v>1</v>
      </c>
      <c r="E21" s="4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35">
        <v>9</v>
      </c>
      <c r="B22" s="38" t="s">
        <v>401</v>
      </c>
      <c r="C22" s="36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>
      <c r="A23" s="35">
        <v>10</v>
      </c>
      <c r="B23" s="38" t="s">
        <v>402</v>
      </c>
      <c r="C23" s="36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4"/>
      <c r="FI23" s="4">
        <v>1</v>
      </c>
      <c r="FJ23" s="4"/>
      <c r="FK23" s="4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ht="15" customHeight="1">
      <c r="A24" s="35">
        <v>11</v>
      </c>
      <c r="B24" s="37" t="s">
        <v>403</v>
      </c>
      <c r="C24" s="36"/>
      <c r="D24" s="4">
        <v>1</v>
      </c>
      <c r="E24" s="4"/>
      <c r="F24" s="4"/>
      <c r="G24" s="4"/>
      <c r="H24" s="4">
        <v>1</v>
      </c>
      <c r="I24" s="4"/>
      <c r="J24" s="4">
        <v>1</v>
      </c>
      <c r="K24" s="4"/>
      <c r="L24" s="4"/>
      <c r="M24" s="4">
        <v>1</v>
      </c>
      <c r="N24" s="4"/>
      <c r="O24" s="4"/>
      <c r="P24" s="4"/>
      <c r="Q24" s="4">
        <v>1</v>
      </c>
      <c r="R24" s="4"/>
      <c r="S24" s="4">
        <v>1</v>
      </c>
      <c r="T24" s="4"/>
      <c r="U24" s="4"/>
      <c r="V24" s="4"/>
      <c r="W24" s="4">
        <v>1</v>
      </c>
      <c r="X24" s="4"/>
      <c r="Y24" s="4"/>
      <c r="Z24" s="4">
        <v>1</v>
      </c>
      <c r="AA24" s="4"/>
      <c r="AB24" s="4">
        <v>1</v>
      </c>
      <c r="AC24" s="4"/>
      <c r="AD24" s="4"/>
      <c r="AE24" s="4"/>
      <c r="AF24" s="4">
        <v>1</v>
      </c>
      <c r="AG24" s="4"/>
      <c r="AH24" s="4">
        <v>1</v>
      </c>
      <c r="AI24" s="4"/>
      <c r="AJ24" s="4"/>
      <c r="AK24" s="4"/>
      <c r="AL24" s="4">
        <v>1</v>
      </c>
      <c r="AM24" s="4"/>
      <c r="AN24" s="4">
        <v>1</v>
      </c>
      <c r="AO24" s="4"/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>
        <v>1</v>
      </c>
      <c r="BP24" s="4"/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ht="15" customHeight="1">
      <c r="A25" s="35">
        <v>12</v>
      </c>
      <c r="B25" s="38" t="s">
        <v>404</v>
      </c>
      <c r="C25" s="36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/>
      <c r="N25" s="4">
        <v>1</v>
      </c>
      <c r="O25" s="4"/>
      <c r="P25" s="4">
        <v>1</v>
      </c>
      <c r="Q25" s="4"/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>
        <v>1</v>
      </c>
      <c r="AO25" s="4"/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>
        <v>1</v>
      </c>
      <c r="BG25" s="4"/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>
        <v>1</v>
      </c>
      <c r="BY25" s="4"/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>
        <v>1</v>
      </c>
      <c r="DX25" s="4"/>
      <c r="DY25" s="4"/>
      <c r="DZ25" s="4"/>
      <c r="EA25" s="4">
        <v>1</v>
      </c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/>
      <c r="FB25" s="4">
        <v>1</v>
      </c>
      <c r="FC25" s="4"/>
      <c r="FD25" s="4">
        <v>1</v>
      </c>
      <c r="FE25" s="4"/>
      <c r="FF25" s="4"/>
      <c r="FG25" s="4"/>
      <c r="FH25" s="4">
        <v>1</v>
      </c>
      <c r="FI25" s="4"/>
      <c r="FJ25" s="4"/>
      <c r="FK25" s="4">
        <v>1</v>
      </c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" customHeight="1">
      <c r="A26" s="35">
        <v>13</v>
      </c>
      <c r="B26" s="38" t="s">
        <v>405</v>
      </c>
      <c r="C26" s="36"/>
      <c r="D26" s="4"/>
      <c r="E26" s="4">
        <v>1</v>
      </c>
      <c r="F26" s="4"/>
      <c r="G26" s="4"/>
      <c r="H26" s="4">
        <v>1</v>
      </c>
      <c r="I26" s="4"/>
      <c r="J26" s="4"/>
      <c r="K26" s="4">
        <v>1</v>
      </c>
      <c r="L26" s="4">
        <v>1</v>
      </c>
      <c r="M26" s="4"/>
      <c r="N26" s="4"/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>
        <v>1</v>
      </c>
      <c r="AO26" s="4"/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4"/>
      <c r="DT26" s="4"/>
      <c r="DU26" s="4">
        <v>1</v>
      </c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/>
      <c r="EJ26" s="4">
        <v>1</v>
      </c>
      <c r="EK26" s="4"/>
      <c r="EL26" s="4"/>
      <c r="EM26" s="4">
        <v>1</v>
      </c>
      <c r="EN26" s="4"/>
      <c r="EO26" s="4"/>
      <c r="EP26" s="4">
        <v>1</v>
      </c>
      <c r="EQ26" s="4"/>
      <c r="ER26" s="4"/>
      <c r="ES26" s="4">
        <v>1</v>
      </c>
      <c r="ET26" s="4"/>
      <c r="EU26" s="4"/>
      <c r="EV26" s="4">
        <v>1</v>
      </c>
      <c r="EW26" s="4"/>
      <c r="EX26" s="4"/>
      <c r="EY26" s="4">
        <v>1</v>
      </c>
      <c r="EZ26" s="4"/>
      <c r="FA26" s="4"/>
      <c r="FB26" s="4">
        <v>1</v>
      </c>
      <c r="FC26" s="4"/>
      <c r="FD26" s="4"/>
      <c r="FE26" s="4">
        <v>1</v>
      </c>
      <c r="FF26" s="4"/>
      <c r="FG26" s="4"/>
      <c r="FH26" s="4">
        <v>1</v>
      </c>
      <c r="FI26" s="4"/>
      <c r="FJ26" s="4"/>
      <c r="FK26" s="4">
        <v>1</v>
      </c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" customHeight="1">
      <c r="A27" s="35">
        <v>14</v>
      </c>
      <c r="B27" s="37" t="s">
        <v>406</v>
      </c>
      <c r="C27" s="36">
        <v>1</v>
      </c>
      <c r="D27" s="4"/>
      <c r="E27" s="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" customHeight="1">
      <c r="A28" s="35">
        <v>15</v>
      </c>
      <c r="B28" s="37" t="s">
        <v>407</v>
      </c>
      <c r="C28" s="36"/>
      <c r="D28" s="4">
        <v>1</v>
      </c>
      <c r="E28" s="4"/>
      <c r="F28" s="4"/>
      <c r="G28" s="4"/>
      <c r="H28" s="4">
        <v>1</v>
      </c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" customHeight="1">
      <c r="A29" s="35">
        <v>16</v>
      </c>
      <c r="B29" s="37" t="s">
        <v>408</v>
      </c>
      <c r="C29" s="36"/>
      <c r="D29" s="4">
        <v>1</v>
      </c>
      <c r="E29" s="4"/>
      <c r="F29" s="4"/>
      <c r="G29" s="4"/>
      <c r="H29" s="4">
        <v>1</v>
      </c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/>
      <c r="BG29" s="4">
        <v>1</v>
      </c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/>
      <c r="BV29" s="4">
        <v>1</v>
      </c>
      <c r="BW29" s="4"/>
      <c r="BX29" s="4"/>
      <c r="BY29" s="4">
        <v>1</v>
      </c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" customHeight="1">
      <c r="A30" s="35">
        <v>17</v>
      </c>
      <c r="B30" s="37" t="s">
        <v>409</v>
      </c>
      <c r="C30" s="36"/>
      <c r="D30" s="4">
        <v>1</v>
      </c>
      <c r="E30" s="4"/>
      <c r="F30" s="4"/>
      <c r="G30" s="4"/>
      <c r="H30" s="4">
        <v>1</v>
      </c>
      <c r="I30" s="4">
        <v>1</v>
      </c>
      <c r="J30" s="4"/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>
        <v>1</v>
      </c>
      <c r="EF30" s="4"/>
      <c r="EG30" s="4"/>
      <c r="EH30" s="4"/>
      <c r="EI30" s="4">
        <v>1</v>
      </c>
      <c r="EJ30" s="4"/>
      <c r="EK30" s="4">
        <v>1</v>
      </c>
      <c r="EL30" s="4"/>
      <c r="EM30" s="4"/>
      <c r="EN30" s="4"/>
      <c r="EO30" s="4">
        <v>1</v>
      </c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/>
      <c r="FA30" s="4">
        <v>1</v>
      </c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>
        <v>1</v>
      </c>
      <c r="FK30" s="4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" customHeight="1">
      <c r="A31" s="35">
        <v>18</v>
      </c>
      <c r="B31" s="38" t="s">
        <v>410</v>
      </c>
      <c r="C31" s="36"/>
      <c r="D31" s="4">
        <v>1</v>
      </c>
      <c r="E31" s="4"/>
      <c r="F31" s="4"/>
      <c r="G31" s="4"/>
      <c r="H31" s="4">
        <v>1</v>
      </c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>
        <v>1</v>
      </c>
      <c r="V31" s="4"/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/>
      <c r="BG31" s="4">
        <v>1</v>
      </c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/>
      <c r="BV31" s="4">
        <v>1</v>
      </c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" customHeight="1">
      <c r="A32" s="35">
        <v>19</v>
      </c>
      <c r="B32" s="38" t="s">
        <v>411</v>
      </c>
      <c r="C32" s="36">
        <v>1</v>
      </c>
      <c r="D32" s="4"/>
      <c r="E32" s="4"/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>
        <v>1</v>
      </c>
      <c r="AB32" s="4"/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>
        <v>1</v>
      </c>
      <c r="AN32" s="4"/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>
        <v>1</v>
      </c>
      <c r="DW32" s="4"/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" customHeight="1">
      <c r="A33" s="35">
        <v>20</v>
      </c>
      <c r="B33" s="38" t="s">
        <v>412</v>
      </c>
      <c r="C33" s="36"/>
      <c r="D33" s="4">
        <v>1</v>
      </c>
      <c r="E33" s="4"/>
      <c r="F33" s="4"/>
      <c r="G33" s="4">
        <v>1</v>
      </c>
      <c r="H33" s="4"/>
      <c r="I33" s="4"/>
      <c r="J33" s="4"/>
      <c r="K33" s="4">
        <v>1</v>
      </c>
      <c r="L33" s="4"/>
      <c r="M33" s="4">
        <v>1</v>
      </c>
      <c r="N33" s="4"/>
      <c r="O33" s="4"/>
      <c r="P33" s="4"/>
      <c r="Q33" s="4">
        <v>1</v>
      </c>
      <c r="R33" s="4"/>
      <c r="S33" s="4">
        <v>1</v>
      </c>
      <c r="T33" s="4"/>
      <c r="U33" s="4"/>
      <c r="V33" s="4"/>
      <c r="W33" s="4">
        <v>1</v>
      </c>
      <c r="X33" s="4"/>
      <c r="Y33" s="4"/>
      <c r="Z33" s="4">
        <v>1</v>
      </c>
      <c r="AA33" s="4"/>
      <c r="AB33" s="4">
        <v>1</v>
      </c>
      <c r="AC33" s="4"/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>
        <v>1</v>
      </c>
      <c r="BY33" s="4"/>
      <c r="BZ33" s="4"/>
      <c r="CA33" s="4">
        <v>1</v>
      </c>
      <c r="CB33" s="4"/>
      <c r="CC33" s="4"/>
      <c r="CD33" s="4"/>
      <c r="CE33" s="4">
        <v>1</v>
      </c>
      <c r="CF33" s="4"/>
      <c r="CG33" s="4">
        <v>1</v>
      </c>
      <c r="CH33" s="4"/>
      <c r="CI33" s="4"/>
      <c r="CJ33" s="4"/>
      <c r="CK33" s="4">
        <v>1</v>
      </c>
      <c r="CL33" s="4"/>
      <c r="CM33" s="4"/>
      <c r="CN33" s="4">
        <v>1</v>
      </c>
      <c r="CO33" s="4"/>
      <c r="CP33" s="4">
        <v>1</v>
      </c>
      <c r="CQ33" s="4"/>
      <c r="CR33" s="4"/>
      <c r="CS33" s="4"/>
      <c r="CT33" s="4">
        <v>1</v>
      </c>
      <c r="CU33" s="4"/>
      <c r="CV33" s="4">
        <v>1</v>
      </c>
      <c r="CW33" s="4"/>
      <c r="CX33" s="4"/>
      <c r="CY33" s="4"/>
      <c r="CZ33" s="4">
        <v>1</v>
      </c>
      <c r="DA33" s="4"/>
      <c r="DB33" s="4">
        <v>1</v>
      </c>
      <c r="DC33" s="4"/>
      <c r="DD33" s="4"/>
      <c r="DE33" s="4"/>
      <c r="DF33" s="4">
        <v>1</v>
      </c>
      <c r="DG33" s="4"/>
      <c r="DH33" s="4">
        <v>1</v>
      </c>
      <c r="DI33" s="4"/>
      <c r="DJ33" s="4"/>
      <c r="DK33" s="4"/>
      <c r="DL33" s="4">
        <v>1</v>
      </c>
      <c r="DM33" s="4"/>
      <c r="DN33" s="4">
        <v>1</v>
      </c>
      <c r="DO33" s="4"/>
      <c r="DP33" s="4"/>
      <c r="DQ33" s="4"/>
      <c r="DR33" s="4">
        <v>1</v>
      </c>
      <c r="DS33" s="4"/>
      <c r="DT33" s="4">
        <v>1</v>
      </c>
      <c r="DU33" s="4"/>
      <c r="DV33" s="4"/>
      <c r="DW33" s="4">
        <v>1</v>
      </c>
      <c r="DX33" s="4"/>
      <c r="DY33" s="4"/>
      <c r="DZ33" s="4"/>
      <c r="EA33" s="4">
        <v>1</v>
      </c>
      <c r="EB33" s="4"/>
      <c r="EC33" s="4">
        <v>1</v>
      </c>
      <c r="ED33" s="4"/>
      <c r="EE33" s="4"/>
      <c r="EF33" s="4"/>
      <c r="EG33" s="4">
        <v>1</v>
      </c>
      <c r="EH33" s="4"/>
      <c r="EI33" s="4">
        <v>1</v>
      </c>
      <c r="EJ33" s="4"/>
      <c r="EK33" s="4"/>
      <c r="EL33" s="4"/>
      <c r="EM33" s="4">
        <v>1</v>
      </c>
      <c r="EN33" s="4"/>
      <c r="EO33" s="4">
        <v>1</v>
      </c>
      <c r="EP33" s="4"/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>
        <v>1</v>
      </c>
      <c r="FB33" s="4"/>
      <c r="FC33" s="4"/>
      <c r="FD33" s="4"/>
      <c r="FE33" s="4">
        <v>1</v>
      </c>
      <c r="FF33" s="4"/>
      <c r="FG33" s="4">
        <v>1</v>
      </c>
      <c r="FH33" s="4"/>
      <c r="FI33" s="4"/>
      <c r="FJ33" s="4">
        <v>1</v>
      </c>
      <c r="FK33" s="4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" customHeight="1">
      <c r="A34" s="35">
        <v>21</v>
      </c>
      <c r="B34" s="38" t="s">
        <v>413</v>
      </c>
      <c r="C34" s="36"/>
      <c r="D34" s="4"/>
      <c r="E34" s="4">
        <v>1</v>
      </c>
      <c r="F34" s="4"/>
      <c r="G34" s="4">
        <v>1</v>
      </c>
      <c r="H34" s="4"/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/>
      <c r="AF34" s="4">
        <v>1</v>
      </c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>
      <c r="A35" s="57" t="s">
        <v>694</v>
      </c>
      <c r="B35" s="58"/>
      <c r="C35" s="3">
        <f t="shared" ref="C35:AH35" si="0">SUM(C14:C34)</f>
        <v>8</v>
      </c>
      <c r="D35" s="3">
        <f t="shared" si="0"/>
        <v>11</v>
      </c>
      <c r="E35" s="3">
        <f t="shared" si="0"/>
        <v>2</v>
      </c>
      <c r="F35" s="3">
        <f t="shared" si="0"/>
        <v>7</v>
      </c>
      <c r="G35" s="3">
        <f t="shared" si="0"/>
        <v>7</v>
      </c>
      <c r="H35" s="3">
        <f t="shared" si="0"/>
        <v>7</v>
      </c>
      <c r="I35" s="3">
        <f t="shared" si="0"/>
        <v>7</v>
      </c>
      <c r="J35" s="3">
        <f t="shared" si="0"/>
        <v>11</v>
      </c>
      <c r="K35" s="3">
        <f t="shared" si="0"/>
        <v>3</v>
      </c>
      <c r="L35" s="3">
        <f t="shared" si="0"/>
        <v>12</v>
      </c>
      <c r="M35" s="3">
        <f t="shared" si="0"/>
        <v>7</v>
      </c>
      <c r="N35" s="3">
        <f t="shared" si="0"/>
        <v>2</v>
      </c>
      <c r="O35" s="3">
        <f t="shared" si="0"/>
        <v>7</v>
      </c>
      <c r="P35" s="3">
        <f t="shared" si="0"/>
        <v>10</v>
      </c>
      <c r="Q35" s="3">
        <f t="shared" si="0"/>
        <v>4</v>
      </c>
      <c r="R35" s="3">
        <f t="shared" si="0"/>
        <v>6</v>
      </c>
      <c r="S35" s="3">
        <f t="shared" si="0"/>
        <v>12</v>
      </c>
      <c r="T35" s="3">
        <f t="shared" si="0"/>
        <v>3</v>
      </c>
      <c r="U35" s="3">
        <f t="shared" si="0"/>
        <v>6</v>
      </c>
      <c r="V35" s="3">
        <f t="shared" si="0"/>
        <v>10</v>
      </c>
      <c r="W35" s="3">
        <f t="shared" si="0"/>
        <v>5</v>
      </c>
      <c r="X35" s="3">
        <f t="shared" si="0"/>
        <v>6</v>
      </c>
      <c r="Y35" s="3">
        <f t="shared" si="0"/>
        <v>10</v>
      </c>
      <c r="Z35" s="3">
        <f t="shared" si="0"/>
        <v>5</v>
      </c>
      <c r="AA35" s="3">
        <f t="shared" si="0"/>
        <v>8</v>
      </c>
      <c r="AB35" s="3">
        <f t="shared" si="0"/>
        <v>10</v>
      </c>
      <c r="AC35" s="3">
        <f t="shared" si="0"/>
        <v>3</v>
      </c>
      <c r="AD35" s="3">
        <f t="shared" si="0"/>
        <v>7</v>
      </c>
      <c r="AE35" s="3">
        <f t="shared" si="0"/>
        <v>9</v>
      </c>
      <c r="AF35" s="3">
        <f t="shared" si="0"/>
        <v>5</v>
      </c>
      <c r="AG35" s="3">
        <f t="shared" si="0"/>
        <v>7</v>
      </c>
      <c r="AH35" s="3">
        <f t="shared" si="0"/>
        <v>10</v>
      </c>
      <c r="AI35" s="3">
        <f t="shared" ref="AI35:BN35" si="1">SUM(AI14:AI34)</f>
        <v>4</v>
      </c>
      <c r="AJ35" s="3">
        <f t="shared" si="1"/>
        <v>6</v>
      </c>
      <c r="AK35" s="3">
        <f t="shared" si="1"/>
        <v>10</v>
      </c>
      <c r="AL35" s="3">
        <f t="shared" si="1"/>
        <v>5</v>
      </c>
      <c r="AM35" s="3">
        <f t="shared" si="1"/>
        <v>8</v>
      </c>
      <c r="AN35" s="3">
        <f t="shared" si="1"/>
        <v>11</v>
      </c>
      <c r="AO35" s="3">
        <f t="shared" si="1"/>
        <v>2</v>
      </c>
      <c r="AP35" s="3">
        <f t="shared" si="1"/>
        <v>5</v>
      </c>
      <c r="AQ35" s="3">
        <f t="shared" si="1"/>
        <v>11</v>
      </c>
      <c r="AR35" s="3">
        <f t="shared" si="1"/>
        <v>5</v>
      </c>
      <c r="AS35" s="3">
        <f t="shared" si="1"/>
        <v>6</v>
      </c>
      <c r="AT35" s="3">
        <f t="shared" si="1"/>
        <v>10</v>
      </c>
      <c r="AU35" s="3">
        <f t="shared" si="1"/>
        <v>5</v>
      </c>
      <c r="AV35" s="3">
        <f t="shared" si="1"/>
        <v>6</v>
      </c>
      <c r="AW35" s="3">
        <f t="shared" si="1"/>
        <v>10</v>
      </c>
      <c r="AX35" s="3">
        <f t="shared" si="1"/>
        <v>5</v>
      </c>
      <c r="AY35" s="3">
        <f t="shared" si="1"/>
        <v>8</v>
      </c>
      <c r="AZ35" s="3">
        <f t="shared" si="1"/>
        <v>8</v>
      </c>
      <c r="BA35" s="3">
        <f t="shared" si="1"/>
        <v>5</v>
      </c>
      <c r="BB35" s="3">
        <f t="shared" si="1"/>
        <v>6</v>
      </c>
      <c r="BC35" s="3">
        <f t="shared" si="1"/>
        <v>10</v>
      </c>
      <c r="BD35" s="3">
        <f t="shared" si="1"/>
        <v>5</v>
      </c>
      <c r="BE35" s="3">
        <f t="shared" si="1"/>
        <v>5</v>
      </c>
      <c r="BF35" s="3">
        <f t="shared" si="1"/>
        <v>10</v>
      </c>
      <c r="BG35" s="3">
        <f t="shared" si="1"/>
        <v>6</v>
      </c>
      <c r="BH35" s="3">
        <f t="shared" si="1"/>
        <v>5</v>
      </c>
      <c r="BI35" s="3">
        <f t="shared" si="1"/>
        <v>11</v>
      </c>
      <c r="BJ35" s="3">
        <f t="shared" si="1"/>
        <v>5</v>
      </c>
      <c r="BK35" s="3">
        <f t="shared" si="1"/>
        <v>8</v>
      </c>
      <c r="BL35" s="3">
        <f t="shared" si="1"/>
        <v>8</v>
      </c>
      <c r="BM35" s="3">
        <f t="shared" si="1"/>
        <v>5</v>
      </c>
      <c r="BN35" s="3">
        <f t="shared" si="1"/>
        <v>7</v>
      </c>
      <c r="BO35" s="3">
        <f t="shared" ref="BO35:CT35" si="2">SUM(BO14:BO34)</f>
        <v>10</v>
      </c>
      <c r="BP35" s="3">
        <f t="shared" si="2"/>
        <v>4</v>
      </c>
      <c r="BQ35" s="3">
        <f t="shared" si="2"/>
        <v>6</v>
      </c>
      <c r="BR35" s="3">
        <f t="shared" si="2"/>
        <v>10</v>
      </c>
      <c r="BS35" s="3">
        <f t="shared" si="2"/>
        <v>5</v>
      </c>
      <c r="BT35" s="3">
        <f t="shared" si="2"/>
        <v>5</v>
      </c>
      <c r="BU35" s="3">
        <f t="shared" si="2"/>
        <v>9</v>
      </c>
      <c r="BV35" s="3">
        <f t="shared" si="2"/>
        <v>7</v>
      </c>
      <c r="BW35" s="3">
        <f t="shared" si="2"/>
        <v>5</v>
      </c>
      <c r="BX35" s="3">
        <f t="shared" si="2"/>
        <v>12</v>
      </c>
      <c r="BY35" s="3">
        <f t="shared" si="2"/>
        <v>4</v>
      </c>
      <c r="BZ35" s="3">
        <f t="shared" si="2"/>
        <v>6</v>
      </c>
      <c r="CA35" s="3">
        <f t="shared" si="2"/>
        <v>12</v>
      </c>
      <c r="CB35" s="3">
        <f t="shared" si="2"/>
        <v>3</v>
      </c>
      <c r="CC35" s="3">
        <f t="shared" si="2"/>
        <v>7</v>
      </c>
      <c r="CD35" s="3">
        <f t="shared" si="2"/>
        <v>10</v>
      </c>
      <c r="CE35" s="3">
        <f t="shared" si="2"/>
        <v>4</v>
      </c>
      <c r="CF35" s="3">
        <f t="shared" si="2"/>
        <v>6</v>
      </c>
      <c r="CG35" s="3">
        <f t="shared" si="2"/>
        <v>12</v>
      </c>
      <c r="CH35" s="3">
        <f t="shared" si="2"/>
        <v>3</v>
      </c>
      <c r="CI35" s="3">
        <f t="shared" si="2"/>
        <v>7</v>
      </c>
      <c r="CJ35" s="3">
        <f t="shared" si="2"/>
        <v>10</v>
      </c>
      <c r="CK35" s="3">
        <f t="shared" si="2"/>
        <v>4</v>
      </c>
      <c r="CL35" s="3">
        <f t="shared" si="2"/>
        <v>7</v>
      </c>
      <c r="CM35" s="3">
        <f t="shared" si="2"/>
        <v>10</v>
      </c>
      <c r="CN35" s="3">
        <f t="shared" si="2"/>
        <v>4</v>
      </c>
      <c r="CO35" s="3">
        <f t="shared" si="2"/>
        <v>6</v>
      </c>
      <c r="CP35" s="3">
        <f t="shared" si="2"/>
        <v>12</v>
      </c>
      <c r="CQ35" s="3">
        <f t="shared" si="2"/>
        <v>3</v>
      </c>
      <c r="CR35" s="3">
        <f t="shared" si="2"/>
        <v>7</v>
      </c>
      <c r="CS35" s="3">
        <f t="shared" si="2"/>
        <v>10</v>
      </c>
      <c r="CT35" s="3">
        <f t="shared" si="2"/>
        <v>4</v>
      </c>
      <c r="CU35" s="3">
        <f t="shared" ref="CU35:DZ35" si="3">SUM(CU14:CU34)</f>
        <v>6</v>
      </c>
      <c r="CV35" s="3">
        <f t="shared" si="3"/>
        <v>12</v>
      </c>
      <c r="CW35" s="3">
        <f t="shared" si="3"/>
        <v>3</v>
      </c>
      <c r="CX35" s="3">
        <f t="shared" si="3"/>
        <v>7</v>
      </c>
      <c r="CY35" s="3">
        <f t="shared" si="3"/>
        <v>10</v>
      </c>
      <c r="CZ35" s="3">
        <f t="shared" si="3"/>
        <v>4</v>
      </c>
      <c r="DA35" s="3">
        <f t="shared" si="3"/>
        <v>6</v>
      </c>
      <c r="DB35" s="3">
        <f t="shared" si="3"/>
        <v>12</v>
      </c>
      <c r="DC35" s="3">
        <f t="shared" si="3"/>
        <v>3</v>
      </c>
      <c r="DD35" s="3">
        <f t="shared" si="3"/>
        <v>8</v>
      </c>
      <c r="DE35" s="3">
        <f t="shared" si="3"/>
        <v>9</v>
      </c>
      <c r="DF35" s="3">
        <f t="shared" si="3"/>
        <v>4</v>
      </c>
      <c r="DG35" s="3">
        <f t="shared" si="3"/>
        <v>6</v>
      </c>
      <c r="DH35" s="3">
        <f t="shared" si="3"/>
        <v>12</v>
      </c>
      <c r="DI35" s="3">
        <f t="shared" si="3"/>
        <v>3</v>
      </c>
      <c r="DJ35" s="3">
        <f t="shared" si="3"/>
        <v>7</v>
      </c>
      <c r="DK35" s="3">
        <f t="shared" si="3"/>
        <v>10</v>
      </c>
      <c r="DL35" s="3">
        <f t="shared" si="3"/>
        <v>4</v>
      </c>
      <c r="DM35" s="3">
        <f t="shared" si="3"/>
        <v>6</v>
      </c>
      <c r="DN35" s="3">
        <f t="shared" si="3"/>
        <v>12</v>
      </c>
      <c r="DO35" s="3">
        <f t="shared" si="3"/>
        <v>3</v>
      </c>
      <c r="DP35" s="3">
        <f t="shared" si="3"/>
        <v>7</v>
      </c>
      <c r="DQ35" s="3">
        <f t="shared" si="3"/>
        <v>10</v>
      </c>
      <c r="DR35" s="3">
        <f t="shared" si="3"/>
        <v>4</v>
      </c>
      <c r="DS35" s="3">
        <f t="shared" si="3"/>
        <v>6</v>
      </c>
      <c r="DT35" s="3">
        <f t="shared" si="3"/>
        <v>12</v>
      </c>
      <c r="DU35" s="3">
        <f t="shared" si="3"/>
        <v>3</v>
      </c>
      <c r="DV35" s="3">
        <f t="shared" si="3"/>
        <v>8</v>
      </c>
      <c r="DW35" s="3">
        <f t="shared" si="3"/>
        <v>11</v>
      </c>
      <c r="DX35" s="3">
        <f t="shared" si="3"/>
        <v>2</v>
      </c>
      <c r="DY35" s="3">
        <f t="shared" si="3"/>
        <v>7</v>
      </c>
      <c r="DZ35" s="3">
        <f t="shared" si="3"/>
        <v>10</v>
      </c>
      <c r="EA35" s="3">
        <f t="shared" ref="EA35:FF35" si="4">SUM(EA14:EA34)</f>
        <v>4</v>
      </c>
      <c r="EB35" s="3">
        <f t="shared" si="4"/>
        <v>8</v>
      </c>
      <c r="EC35" s="3">
        <f t="shared" si="4"/>
        <v>11</v>
      </c>
      <c r="ED35" s="3">
        <f t="shared" si="4"/>
        <v>2</v>
      </c>
      <c r="EE35" s="3">
        <f t="shared" si="4"/>
        <v>8</v>
      </c>
      <c r="EF35" s="3">
        <f t="shared" si="4"/>
        <v>10</v>
      </c>
      <c r="EG35" s="3">
        <f t="shared" si="4"/>
        <v>3</v>
      </c>
      <c r="EH35" s="3">
        <f t="shared" si="4"/>
        <v>8</v>
      </c>
      <c r="EI35" s="3">
        <f t="shared" si="4"/>
        <v>11</v>
      </c>
      <c r="EJ35" s="3">
        <f t="shared" si="4"/>
        <v>2</v>
      </c>
      <c r="EK35" s="3">
        <f t="shared" si="4"/>
        <v>8</v>
      </c>
      <c r="EL35" s="3">
        <f t="shared" si="4"/>
        <v>10</v>
      </c>
      <c r="EM35" s="3">
        <f t="shared" si="4"/>
        <v>3</v>
      </c>
      <c r="EN35" s="3">
        <f t="shared" si="4"/>
        <v>8</v>
      </c>
      <c r="EO35" s="3">
        <f t="shared" si="4"/>
        <v>11</v>
      </c>
      <c r="EP35" s="3">
        <f t="shared" si="4"/>
        <v>2</v>
      </c>
      <c r="EQ35" s="3">
        <f t="shared" si="4"/>
        <v>7</v>
      </c>
      <c r="ER35" s="3">
        <f t="shared" si="4"/>
        <v>11</v>
      </c>
      <c r="ES35" s="3">
        <f t="shared" si="4"/>
        <v>3</v>
      </c>
      <c r="ET35" s="3">
        <f t="shared" si="4"/>
        <v>7</v>
      </c>
      <c r="EU35" s="3">
        <f t="shared" si="4"/>
        <v>11</v>
      </c>
      <c r="EV35" s="3">
        <f t="shared" si="4"/>
        <v>3</v>
      </c>
      <c r="EW35" s="3">
        <f t="shared" si="4"/>
        <v>7</v>
      </c>
      <c r="EX35" s="3">
        <f t="shared" si="4"/>
        <v>11</v>
      </c>
      <c r="EY35" s="3">
        <f t="shared" si="4"/>
        <v>3</v>
      </c>
      <c r="EZ35" s="3">
        <f t="shared" si="4"/>
        <v>6</v>
      </c>
      <c r="FA35" s="3">
        <f t="shared" si="4"/>
        <v>12</v>
      </c>
      <c r="FB35" s="3">
        <f t="shared" si="4"/>
        <v>3</v>
      </c>
      <c r="FC35" s="3">
        <f t="shared" si="4"/>
        <v>7</v>
      </c>
      <c r="FD35" s="3">
        <f t="shared" si="4"/>
        <v>11</v>
      </c>
      <c r="FE35" s="3">
        <f t="shared" si="4"/>
        <v>3</v>
      </c>
      <c r="FF35" s="3">
        <f t="shared" si="4"/>
        <v>6</v>
      </c>
      <c r="FG35" s="3">
        <f>SUM(FG14:FG34)</f>
        <v>12</v>
      </c>
      <c r="FH35" s="3">
        <f>SUM(FH14:FH34)</f>
        <v>3</v>
      </c>
      <c r="FI35" s="3">
        <f>SUM(FI14:FI34)</f>
        <v>6</v>
      </c>
      <c r="FJ35" s="3">
        <f>SUM(FJ14:FJ34)</f>
        <v>12</v>
      </c>
      <c r="FK35" s="3">
        <f>SUM(FK14:FK34)</f>
        <v>3</v>
      </c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>
      <c r="A36" s="49" t="s">
        <v>1256</v>
      </c>
      <c r="B36" s="50"/>
      <c r="C36" s="10">
        <f t="shared" ref="C36:AH36" si="5">C35/21%</f>
        <v>38.095238095238095</v>
      </c>
      <c r="D36" s="10">
        <f t="shared" si="5"/>
        <v>52.38095238095238</v>
      </c>
      <c r="E36" s="10">
        <f t="shared" si="5"/>
        <v>9.5238095238095237</v>
      </c>
      <c r="F36" s="10">
        <f t="shared" si="5"/>
        <v>33.333333333333336</v>
      </c>
      <c r="G36" s="10">
        <f t="shared" si="5"/>
        <v>33.333333333333336</v>
      </c>
      <c r="H36" s="10">
        <f t="shared" si="5"/>
        <v>33.333333333333336</v>
      </c>
      <c r="I36" s="10">
        <f t="shared" si="5"/>
        <v>33.333333333333336</v>
      </c>
      <c r="J36" s="10">
        <f t="shared" si="5"/>
        <v>52.38095238095238</v>
      </c>
      <c r="K36" s="10">
        <f t="shared" si="5"/>
        <v>14.285714285714286</v>
      </c>
      <c r="L36" s="10">
        <f t="shared" si="5"/>
        <v>57.142857142857146</v>
      </c>
      <c r="M36" s="10">
        <f t="shared" si="5"/>
        <v>33.333333333333336</v>
      </c>
      <c r="N36" s="10">
        <f t="shared" si="5"/>
        <v>9.5238095238095237</v>
      </c>
      <c r="O36" s="10">
        <f t="shared" si="5"/>
        <v>33.333333333333336</v>
      </c>
      <c r="P36" s="10">
        <f t="shared" si="5"/>
        <v>47.61904761904762</v>
      </c>
      <c r="Q36" s="10">
        <f t="shared" si="5"/>
        <v>19.047619047619047</v>
      </c>
      <c r="R36" s="10">
        <f t="shared" si="5"/>
        <v>28.571428571428573</v>
      </c>
      <c r="S36" s="10">
        <f t="shared" si="5"/>
        <v>57.142857142857146</v>
      </c>
      <c r="T36" s="10">
        <f t="shared" si="5"/>
        <v>14.285714285714286</v>
      </c>
      <c r="U36" s="10">
        <f t="shared" si="5"/>
        <v>28.571428571428573</v>
      </c>
      <c r="V36" s="10">
        <f t="shared" si="5"/>
        <v>47.61904761904762</v>
      </c>
      <c r="W36" s="10">
        <f t="shared" si="5"/>
        <v>23.80952380952381</v>
      </c>
      <c r="X36" s="10">
        <f t="shared" si="5"/>
        <v>28.571428571428573</v>
      </c>
      <c r="Y36" s="10">
        <f t="shared" si="5"/>
        <v>47.61904761904762</v>
      </c>
      <c r="Z36" s="10">
        <f t="shared" si="5"/>
        <v>23.80952380952381</v>
      </c>
      <c r="AA36" s="10">
        <f t="shared" si="5"/>
        <v>38.095238095238095</v>
      </c>
      <c r="AB36" s="10">
        <f t="shared" si="5"/>
        <v>47.61904761904762</v>
      </c>
      <c r="AC36" s="10">
        <f t="shared" si="5"/>
        <v>14.285714285714286</v>
      </c>
      <c r="AD36" s="10">
        <f t="shared" si="5"/>
        <v>33.333333333333336</v>
      </c>
      <c r="AE36" s="10">
        <f t="shared" si="5"/>
        <v>42.857142857142861</v>
      </c>
      <c r="AF36" s="10">
        <f t="shared" si="5"/>
        <v>23.80952380952381</v>
      </c>
      <c r="AG36" s="10">
        <f t="shared" si="5"/>
        <v>33.333333333333336</v>
      </c>
      <c r="AH36" s="10">
        <f t="shared" si="5"/>
        <v>47.61904761904762</v>
      </c>
      <c r="AI36" s="10">
        <f t="shared" ref="AI36:BN36" si="6">AI35/21%</f>
        <v>19.047619047619047</v>
      </c>
      <c r="AJ36" s="10">
        <f t="shared" si="6"/>
        <v>28.571428571428573</v>
      </c>
      <c r="AK36" s="10">
        <f t="shared" si="6"/>
        <v>47.61904761904762</v>
      </c>
      <c r="AL36" s="10">
        <f t="shared" si="6"/>
        <v>23.80952380952381</v>
      </c>
      <c r="AM36" s="10">
        <f t="shared" si="6"/>
        <v>38.095238095238095</v>
      </c>
      <c r="AN36" s="10">
        <f t="shared" si="6"/>
        <v>52.38095238095238</v>
      </c>
      <c r="AO36" s="10">
        <f t="shared" si="6"/>
        <v>9.5238095238095237</v>
      </c>
      <c r="AP36" s="10">
        <f t="shared" si="6"/>
        <v>23.80952380952381</v>
      </c>
      <c r="AQ36" s="10">
        <f t="shared" si="6"/>
        <v>52.38095238095238</v>
      </c>
      <c r="AR36" s="10">
        <f t="shared" si="6"/>
        <v>23.80952380952381</v>
      </c>
      <c r="AS36" s="10">
        <f t="shared" si="6"/>
        <v>28.571428571428573</v>
      </c>
      <c r="AT36" s="10">
        <f t="shared" si="6"/>
        <v>47.61904761904762</v>
      </c>
      <c r="AU36" s="10">
        <f t="shared" si="6"/>
        <v>23.80952380952381</v>
      </c>
      <c r="AV36" s="10">
        <f t="shared" si="6"/>
        <v>28.571428571428573</v>
      </c>
      <c r="AW36" s="10">
        <f t="shared" si="6"/>
        <v>47.61904761904762</v>
      </c>
      <c r="AX36" s="10">
        <f t="shared" si="6"/>
        <v>23.80952380952381</v>
      </c>
      <c r="AY36" s="10">
        <f t="shared" si="6"/>
        <v>38.095238095238095</v>
      </c>
      <c r="AZ36" s="10">
        <f t="shared" si="6"/>
        <v>38.095238095238095</v>
      </c>
      <c r="BA36" s="10">
        <f t="shared" si="6"/>
        <v>23.80952380952381</v>
      </c>
      <c r="BB36" s="10">
        <f t="shared" si="6"/>
        <v>28.571428571428573</v>
      </c>
      <c r="BC36" s="10">
        <f t="shared" si="6"/>
        <v>47.61904761904762</v>
      </c>
      <c r="BD36" s="10">
        <f t="shared" si="6"/>
        <v>23.80952380952381</v>
      </c>
      <c r="BE36" s="10">
        <f t="shared" si="6"/>
        <v>23.80952380952381</v>
      </c>
      <c r="BF36" s="10">
        <f t="shared" si="6"/>
        <v>47.61904761904762</v>
      </c>
      <c r="BG36" s="10">
        <f t="shared" si="6"/>
        <v>28.571428571428573</v>
      </c>
      <c r="BH36" s="10">
        <f t="shared" si="6"/>
        <v>23.80952380952381</v>
      </c>
      <c r="BI36" s="10">
        <f t="shared" si="6"/>
        <v>52.38095238095238</v>
      </c>
      <c r="BJ36" s="10">
        <f t="shared" si="6"/>
        <v>23.80952380952381</v>
      </c>
      <c r="BK36" s="10">
        <f t="shared" si="6"/>
        <v>38.095238095238095</v>
      </c>
      <c r="BL36" s="10">
        <f t="shared" si="6"/>
        <v>38.095238095238095</v>
      </c>
      <c r="BM36" s="10">
        <f t="shared" si="6"/>
        <v>23.80952380952381</v>
      </c>
      <c r="BN36" s="10">
        <f t="shared" si="6"/>
        <v>33.333333333333336</v>
      </c>
      <c r="BO36" s="10">
        <f t="shared" ref="BO36:CT36" si="7">BO35/21%</f>
        <v>47.61904761904762</v>
      </c>
      <c r="BP36" s="10">
        <f t="shared" si="7"/>
        <v>19.047619047619047</v>
      </c>
      <c r="BQ36" s="10">
        <f t="shared" si="7"/>
        <v>28.571428571428573</v>
      </c>
      <c r="BR36" s="10">
        <f t="shared" si="7"/>
        <v>47.61904761904762</v>
      </c>
      <c r="BS36" s="10">
        <f t="shared" si="7"/>
        <v>23.80952380952381</v>
      </c>
      <c r="BT36" s="10">
        <f t="shared" si="7"/>
        <v>23.80952380952381</v>
      </c>
      <c r="BU36" s="10">
        <f t="shared" si="7"/>
        <v>42.857142857142861</v>
      </c>
      <c r="BV36" s="10">
        <f t="shared" si="7"/>
        <v>33.333333333333336</v>
      </c>
      <c r="BW36" s="10">
        <f t="shared" si="7"/>
        <v>23.80952380952381</v>
      </c>
      <c r="BX36" s="10">
        <f t="shared" si="7"/>
        <v>57.142857142857146</v>
      </c>
      <c r="BY36" s="10">
        <f t="shared" si="7"/>
        <v>19.047619047619047</v>
      </c>
      <c r="BZ36" s="10">
        <f t="shared" si="7"/>
        <v>28.571428571428573</v>
      </c>
      <c r="CA36" s="10">
        <f t="shared" si="7"/>
        <v>57.142857142857146</v>
      </c>
      <c r="CB36" s="10">
        <f t="shared" si="7"/>
        <v>14.285714285714286</v>
      </c>
      <c r="CC36" s="10">
        <f t="shared" si="7"/>
        <v>33.333333333333336</v>
      </c>
      <c r="CD36" s="10">
        <f t="shared" si="7"/>
        <v>47.61904761904762</v>
      </c>
      <c r="CE36" s="10">
        <f t="shared" si="7"/>
        <v>19.047619047619047</v>
      </c>
      <c r="CF36" s="10">
        <f t="shared" si="7"/>
        <v>28.571428571428573</v>
      </c>
      <c r="CG36" s="10">
        <f t="shared" si="7"/>
        <v>57.142857142857146</v>
      </c>
      <c r="CH36" s="10">
        <f t="shared" si="7"/>
        <v>14.285714285714286</v>
      </c>
      <c r="CI36" s="10">
        <f t="shared" si="7"/>
        <v>33.333333333333336</v>
      </c>
      <c r="CJ36" s="10">
        <f t="shared" si="7"/>
        <v>47.61904761904762</v>
      </c>
      <c r="CK36" s="10">
        <f t="shared" si="7"/>
        <v>19.047619047619047</v>
      </c>
      <c r="CL36" s="10">
        <f t="shared" si="7"/>
        <v>33.333333333333336</v>
      </c>
      <c r="CM36" s="10">
        <f t="shared" si="7"/>
        <v>47.61904761904762</v>
      </c>
      <c r="CN36" s="10">
        <f t="shared" si="7"/>
        <v>19.047619047619047</v>
      </c>
      <c r="CO36" s="10">
        <f t="shared" si="7"/>
        <v>28.571428571428573</v>
      </c>
      <c r="CP36" s="10">
        <f t="shared" si="7"/>
        <v>57.142857142857146</v>
      </c>
      <c r="CQ36" s="10">
        <f t="shared" si="7"/>
        <v>14.285714285714286</v>
      </c>
      <c r="CR36" s="10">
        <f t="shared" si="7"/>
        <v>33.333333333333336</v>
      </c>
      <c r="CS36" s="10">
        <f t="shared" si="7"/>
        <v>47.61904761904762</v>
      </c>
      <c r="CT36" s="10">
        <f t="shared" si="7"/>
        <v>19.047619047619047</v>
      </c>
      <c r="CU36" s="10">
        <f t="shared" ref="CU36:DZ36" si="8">CU35/21%</f>
        <v>28.571428571428573</v>
      </c>
      <c r="CV36" s="10">
        <f t="shared" si="8"/>
        <v>57.142857142857146</v>
      </c>
      <c r="CW36" s="10">
        <f t="shared" si="8"/>
        <v>14.285714285714286</v>
      </c>
      <c r="CX36" s="10">
        <f t="shared" si="8"/>
        <v>33.333333333333336</v>
      </c>
      <c r="CY36" s="10">
        <f t="shared" si="8"/>
        <v>47.61904761904762</v>
      </c>
      <c r="CZ36" s="10">
        <f t="shared" si="8"/>
        <v>19.047619047619047</v>
      </c>
      <c r="DA36" s="10">
        <f t="shared" si="8"/>
        <v>28.571428571428573</v>
      </c>
      <c r="DB36" s="10">
        <f t="shared" si="8"/>
        <v>57.142857142857146</v>
      </c>
      <c r="DC36" s="10">
        <f t="shared" si="8"/>
        <v>14.285714285714286</v>
      </c>
      <c r="DD36" s="10">
        <f t="shared" si="8"/>
        <v>38.095238095238095</v>
      </c>
      <c r="DE36" s="10">
        <f t="shared" si="8"/>
        <v>42.857142857142861</v>
      </c>
      <c r="DF36" s="10">
        <f t="shared" si="8"/>
        <v>19.047619047619047</v>
      </c>
      <c r="DG36" s="10">
        <f t="shared" si="8"/>
        <v>28.571428571428573</v>
      </c>
      <c r="DH36" s="10">
        <f t="shared" si="8"/>
        <v>57.142857142857146</v>
      </c>
      <c r="DI36" s="10">
        <f t="shared" si="8"/>
        <v>14.285714285714286</v>
      </c>
      <c r="DJ36" s="10">
        <f t="shared" si="8"/>
        <v>33.333333333333336</v>
      </c>
      <c r="DK36" s="10">
        <f t="shared" si="8"/>
        <v>47.61904761904762</v>
      </c>
      <c r="DL36" s="10">
        <f t="shared" si="8"/>
        <v>19.047619047619047</v>
      </c>
      <c r="DM36" s="10">
        <f t="shared" si="8"/>
        <v>28.571428571428573</v>
      </c>
      <c r="DN36" s="10">
        <f t="shared" si="8"/>
        <v>57.142857142857146</v>
      </c>
      <c r="DO36" s="10">
        <f t="shared" si="8"/>
        <v>14.285714285714286</v>
      </c>
      <c r="DP36" s="10">
        <f t="shared" si="8"/>
        <v>33.333333333333336</v>
      </c>
      <c r="DQ36" s="10">
        <f t="shared" si="8"/>
        <v>47.61904761904762</v>
      </c>
      <c r="DR36" s="10">
        <f t="shared" si="8"/>
        <v>19.047619047619047</v>
      </c>
      <c r="DS36" s="10">
        <f t="shared" si="8"/>
        <v>28.571428571428573</v>
      </c>
      <c r="DT36" s="10">
        <f t="shared" si="8"/>
        <v>57.142857142857146</v>
      </c>
      <c r="DU36" s="10">
        <f t="shared" si="8"/>
        <v>14.285714285714286</v>
      </c>
      <c r="DV36" s="10">
        <f t="shared" si="8"/>
        <v>38.095238095238095</v>
      </c>
      <c r="DW36" s="10">
        <f t="shared" si="8"/>
        <v>52.38095238095238</v>
      </c>
      <c r="DX36" s="10">
        <f t="shared" si="8"/>
        <v>9.5238095238095237</v>
      </c>
      <c r="DY36" s="10">
        <f t="shared" si="8"/>
        <v>33.333333333333336</v>
      </c>
      <c r="DZ36" s="10">
        <f t="shared" si="8"/>
        <v>47.61904761904762</v>
      </c>
      <c r="EA36" s="10">
        <f t="shared" ref="EA36:FF36" si="9">EA35/21%</f>
        <v>19.047619047619047</v>
      </c>
      <c r="EB36" s="10">
        <f t="shared" si="9"/>
        <v>38.095238095238095</v>
      </c>
      <c r="EC36" s="10">
        <f t="shared" si="9"/>
        <v>52.38095238095238</v>
      </c>
      <c r="ED36" s="10">
        <f t="shared" si="9"/>
        <v>9.5238095238095237</v>
      </c>
      <c r="EE36" s="10">
        <f t="shared" si="9"/>
        <v>38.095238095238095</v>
      </c>
      <c r="EF36" s="10">
        <f t="shared" si="9"/>
        <v>47.61904761904762</v>
      </c>
      <c r="EG36" s="10">
        <f t="shared" si="9"/>
        <v>14.285714285714286</v>
      </c>
      <c r="EH36" s="10">
        <f t="shared" si="9"/>
        <v>38.095238095238095</v>
      </c>
      <c r="EI36" s="10">
        <f t="shared" si="9"/>
        <v>52.38095238095238</v>
      </c>
      <c r="EJ36" s="10">
        <f t="shared" si="9"/>
        <v>9.5238095238095237</v>
      </c>
      <c r="EK36" s="10">
        <f t="shared" si="9"/>
        <v>38.095238095238095</v>
      </c>
      <c r="EL36" s="10">
        <f t="shared" si="9"/>
        <v>47.61904761904762</v>
      </c>
      <c r="EM36" s="10">
        <f t="shared" si="9"/>
        <v>14.285714285714286</v>
      </c>
      <c r="EN36" s="10">
        <f t="shared" si="9"/>
        <v>38.095238095238095</v>
      </c>
      <c r="EO36" s="10">
        <f t="shared" si="9"/>
        <v>52.38095238095238</v>
      </c>
      <c r="EP36" s="10">
        <f t="shared" si="9"/>
        <v>9.5238095238095237</v>
      </c>
      <c r="EQ36" s="10">
        <f t="shared" si="9"/>
        <v>33.333333333333336</v>
      </c>
      <c r="ER36" s="10">
        <f t="shared" si="9"/>
        <v>52.38095238095238</v>
      </c>
      <c r="ES36" s="10">
        <f t="shared" si="9"/>
        <v>14.285714285714286</v>
      </c>
      <c r="ET36" s="10">
        <f t="shared" si="9"/>
        <v>33.333333333333336</v>
      </c>
      <c r="EU36" s="10">
        <f t="shared" si="9"/>
        <v>52.38095238095238</v>
      </c>
      <c r="EV36" s="10">
        <f t="shared" si="9"/>
        <v>14.285714285714286</v>
      </c>
      <c r="EW36" s="10">
        <f t="shared" si="9"/>
        <v>33.333333333333336</v>
      </c>
      <c r="EX36" s="10">
        <f t="shared" si="9"/>
        <v>52.38095238095238</v>
      </c>
      <c r="EY36" s="10">
        <f t="shared" si="9"/>
        <v>14.285714285714286</v>
      </c>
      <c r="EZ36" s="10">
        <f t="shared" si="9"/>
        <v>28.571428571428573</v>
      </c>
      <c r="FA36" s="10">
        <f t="shared" si="9"/>
        <v>57.142857142857146</v>
      </c>
      <c r="FB36" s="10">
        <f t="shared" si="9"/>
        <v>14.285714285714286</v>
      </c>
      <c r="FC36" s="10">
        <f t="shared" si="9"/>
        <v>33.333333333333336</v>
      </c>
      <c r="FD36" s="10">
        <f t="shared" si="9"/>
        <v>52.38095238095238</v>
      </c>
      <c r="FE36" s="10">
        <f t="shared" si="9"/>
        <v>14.285714285714286</v>
      </c>
      <c r="FF36" s="10">
        <f t="shared" si="9"/>
        <v>28.571428571428573</v>
      </c>
      <c r="FG36" s="10">
        <f>FG35/21%</f>
        <v>57.142857142857146</v>
      </c>
      <c r="FH36" s="10">
        <f>FH35/21%</f>
        <v>14.285714285714286</v>
      </c>
      <c r="FI36" s="10">
        <f>FI35/21%</f>
        <v>28.571428571428573</v>
      </c>
      <c r="FJ36" s="10">
        <f>FJ35/21%</f>
        <v>57.142857142857146</v>
      </c>
      <c r="FK36" s="10">
        <f>FK35/21%</f>
        <v>14.285714285714286</v>
      </c>
    </row>
    <row r="37" spans="1:254" ht="39" customHeight="1"/>
    <row r="38" spans="1:254">
      <c r="B38" t="s">
        <v>1228</v>
      </c>
    </row>
    <row r="39" spans="1:254">
      <c r="B39" t="s">
        <v>1229</v>
      </c>
      <c r="C39" t="s">
        <v>1242</v>
      </c>
      <c r="D39" s="32">
        <f>(C36+F36+I36+L36+O36)/5</f>
        <v>39.047619047619051</v>
      </c>
      <c r="E39" s="18">
        <f t="shared" ref="E39:E53" si="10">D39/100*21</f>
        <v>8.2000000000000011</v>
      </c>
    </row>
    <row r="40" spans="1:254">
      <c r="B40" t="s">
        <v>1230</v>
      </c>
      <c r="C40" t="s">
        <v>1242</v>
      </c>
      <c r="D40" s="32">
        <f>(D36+G36+J36+M36+P36)/5</f>
        <v>43.80952380952381</v>
      </c>
      <c r="E40" s="18">
        <f t="shared" si="10"/>
        <v>9.1999999999999993</v>
      </c>
    </row>
    <row r="41" spans="1:254">
      <c r="B41" t="s">
        <v>1231</v>
      </c>
      <c r="C41" t="s">
        <v>1242</v>
      </c>
      <c r="D41" s="32">
        <f>(E36+H36+K36+N36+Q36)/5</f>
        <v>17.142857142857146</v>
      </c>
      <c r="E41" s="18">
        <f t="shared" si="10"/>
        <v>3.6000000000000005</v>
      </c>
    </row>
    <row r="42" spans="1:254">
      <c r="D42" s="25">
        <f>SUM(D39:D41)</f>
        <v>100</v>
      </c>
      <c r="E42" s="18">
        <f t="shared" si="10"/>
        <v>21</v>
      </c>
    </row>
    <row r="43" spans="1:254">
      <c r="B43" t="s">
        <v>1229</v>
      </c>
      <c r="C43" t="s">
        <v>1243</v>
      </c>
      <c r="D43" s="32">
        <f>(R36+U36+X36+AA36+AD36+AG36+AJ36+AM36+AP36+AS36+AV36+AY36+BB36+BE36+BH36)/15</f>
        <v>30.158730158730155</v>
      </c>
      <c r="E43" s="18">
        <f t="shared" si="10"/>
        <v>6.333333333333333</v>
      </c>
    </row>
    <row r="44" spans="1:254">
      <c r="B44" t="s">
        <v>1230</v>
      </c>
      <c r="C44" t="s">
        <v>1243</v>
      </c>
      <c r="D44" s="32">
        <f>(S36+V36+Y36+AB36+AE36+AH36+AK36+AN36+AQ36+AT36+AW36+AZ36+BC36+BF36+BI36)/15</f>
        <v>48.253968253968246</v>
      </c>
      <c r="E44" s="18">
        <f t="shared" si="10"/>
        <v>10.133333333333331</v>
      </c>
    </row>
    <row r="45" spans="1:254">
      <c r="B45" t="s">
        <v>1231</v>
      </c>
      <c r="C45" t="s">
        <v>1243</v>
      </c>
      <c r="D45" s="32">
        <f>(T36+W36+Z36+AC36+AF36+AI36+AL36+AO36+AR36+AU36+AX36+BA36+BD36+BG36+BJ36)/15</f>
        <v>21.587301587301582</v>
      </c>
      <c r="E45" s="18">
        <f t="shared" si="10"/>
        <v>4.5333333333333323</v>
      </c>
    </row>
    <row r="46" spans="1:254">
      <c r="D46" s="26">
        <f>SUM(D43:D45)</f>
        <v>99.999999999999986</v>
      </c>
      <c r="E46" s="18">
        <f t="shared" si="10"/>
        <v>20.999999999999996</v>
      </c>
    </row>
    <row r="47" spans="1:254">
      <c r="B47" t="s">
        <v>1229</v>
      </c>
      <c r="C47" t="s">
        <v>1244</v>
      </c>
      <c r="D47" s="32">
        <f>(BK36+BN36+BQ36+BT36+BW36)/5</f>
        <v>29.523809523809526</v>
      </c>
      <c r="E47" s="18">
        <f t="shared" si="10"/>
        <v>6.2</v>
      </c>
    </row>
    <row r="48" spans="1:254">
      <c r="B48" t="s">
        <v>1230</v>
      </c>
      <c r="C48" t="s">
        <v>1244</v>
      </c>
      <c r="D48" s="32">
        <f>(BL36+BO36+BR36+BU36+BX36)/5</f>
        <v>46.666666666666671</v>
      </c>
      <c r="E48" s="18">
        <f t="shared" si="10"/>
        <v>9.8000000000000007</v>
      </c>
    </row>
    <row r="49" spans="2:5">
      <c r="B49" t="s">
        <v>1231</v>
      </c>
      <c r="C49" t="s">
        <v>1244</v>
      </c>
      <c r="D49" s="32">
        <f>(BM36+BP36+BS36+BV36+BY36)/5</f>
        <v>23.80952380952381</v>
      </c>
      <c r="E49" s="18">
        <f t="shared" si="10"/>
        <v>5</v>
      </c>
    </row>
    <row r="50" spans="2:5">
      <c r="D50" s="26">
        <f>SUM(D47:D49)</f>
        <v>100.00000000000001</v>
      </c>
      <c r="E50" s="18">
        <f t="shared" si="10"/>
        <v>21.000000000000004</v>
      </c>
    </row>
    <row r="51" spans="2:5">
      <c r="B51" t="s">
        <v>1229</v>
      </c>
      <c r="C51" t="s">
        <v>1245</v>
      </c>
      <c r="D51" s="32">
        <f>(BZ36+CC36+CF36+CI36+CL36+CO36+CR36+CU36+CX36+DA36+DD36+DG36+DJ36+DM36+DP36+DS36+DV36+DY36+EB36+EE36+EH36+EK36+EN36+EQ36+ET36)/25</f>
        <v>33.142857142857139</v>
      </c>
      <c r="E51" s="18">
        <f t="shared" si="10"/>
        <v>6.9599999999999991</v>
      </c>
    </row>
    <row r="52" spans="2:5">
      <c r="B52" t="s">
        <v>1230</v>
      </c>
      <c r="C52" t="s">
        <v>1245</v>
      </c>
      <c r="D52" s="32">
        <f>(CA36+CD36+CG36+CJ36+CM36+CP36+CS36+CV36+CY36+DB36+DE36+DH36+DK36+DN36+DQ36+DT36+DW36+DZ36+EC36+EF36+EI36+EL36+EO36+ER36+EU36)/25</f>
        <v>51.619047619047606</v>
      </c>
      <c r="E52" s="18">
        <f t="shared" si="10"/>
        <v>10.839999999999998</v>
      </c>
    </row>
    <row r="53" spans="2:5">
      <c r="B53" t="s">
        <v>1231</v>
      </c>
      <c r="C53" t="s">
        <v>1245</v>
      </c>
      <c r="D53" s="32">
        <f>(CB36+CE36+CH36+CK36+CN36+CQ36+CT36+CW36+CZ36+DC36+DF36+DI36+DL36+DO36+DR36+DU36+DX36+EA36+ED36+EG36+EJ36+EM36+EP36+ES36+EV36)/25</f>
        <v>15.238095238095234</v>
      </c>
      <c r="E53" s="18">
        <f t="shared" si="10"/>
        <v>3.1999999999999993</v>
      </c>
    </row>
    <row r="54" spans="2:5">
      <c r="D54" s="26">
        <f>SUM(D51:D53)</f>
        <v>99.999999999999972</v>
      </c>
      <c r="E54" s="18">
        <v>21</v>
      </c>
    </row>
    <row r="55" spans="2:5">
      <c r="B55" t="s">
        <v>1229</v>
      </c>
      <c r="C55" t="s">
        <v>1246</v>
      </c>
      <c r="D55" s="32">
        <f>(EW36+EZ36+FC36+FF36+FI36)/5</f>
        <v>30.476190476190474</v>
      </c>
      <c r="E55" s="18">
        <f>D55/100*21</f>
        <v>6.3999999999999995</v>
      </c>
    </row>
    <row r="56" spans="2:5">
      <c r="B56" t="s">
        <v>1230</v>
      </c>
      <c r="C56" t="s">
        <v>1246</v>
      </c>
      <c r="D56" s="32">
        <f>(EX36+FA36+FD36+FG36+FJ36)/5</f>
        <v>55.238095238095241</v>
      </c>
      <c r="E56" s="18">
        <f>D56/100*21</f>
        <v>11.600000000000001</v>
      </c>
    </row>
    <row r="57" spans="2:5">
      <c r="B57" t="s">
        <v>1231</v>
      </c>
      <c r="C57" t="s">
        <v>1246</v>
      </c>
      <c r="D57" s="32">
        <f>(EY36+FB36+FE36+FH36+FK36)/5</f>
        <v>14.285714285714286</v>
      </c>
      <c r="E57" s="18">
        <f>D57/100*21</f>
        <v>3.0000000000000004</v>
      </c>
    </row>
    <row r="58" spans="2:5">
      <c r="D58" s="26">
        <f>SUM(D55:D57)</f>
        <v>100.00000000000001</v>
      </c>
      <c r="E58" s="18">
        <f>D58/100*21</f>
        <v>21.000000000000004</v>
      </c>
    </row>
  </sheetData>
  <mergeCells count="131">
    <mergeCell ref="EW4:FK4"/>
    <mergeCell ref="EW5:FK5"/>
    <mergeCell ref="CI11:CK11"/>
    <mergeCell ref="DG11:DI11"/>
    <mergeCell ref="DJ11:DL11"/>
    <mergeCell ref="EW11:EY11"/>
    <mergeCell ref="EZ11:FB11"/>
    <mergeCell ref="FC11:FE11"/>
    <mergeCell ref="DS5:EG5"/>
    <mergeCell ref="CL11:CN11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BW12:BY12"/>
    <mergeCell ref="X11:Z11"/>
    <mergeCell ref="AA11:AC11"/>
    <mergeCell ref="AD11:AF11"/>
    <mergeCell ref="AG11:AI11"/>
    <mergeCell ref="R4:BJ4"/>
    <mergeCell ref="BH12:BJ12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Z11:CB11"/>
    <mergeCell ref="CC11:CE11"/>
    <mergeCell ref="CF11:CH11"/>
    <mergeCell ref="BZ12:CB12"/>
    <mergeCell ref="AP12:AR12"/>
    <mergeCell ref="BK12:BM12"/>
    <mergeCell ref="BN12:BP12"/>
    <mergeCell ref="BQ12:BS12"/>
    <mergeCell ref="BT12:BV12"/>
    <mergeCell ref="AS12:AU12"/>
    <mergeCell ref="BW11:BY11"/>
    <mergeCell ref="AM11:AO11"/>
    <mergeCell ref="AP11:AR11"/>
    <mergeCell ref="DA11:DC11"/>
    <mergeCell ref="BE11:BG11"/>
    <mergeCell ref="BH11:BJ11"/>
    <mergeCell ref="AV11:AX11"/>
    <mergeCell ref="AY11:BA11"/>
    <mergeCell ref="BB11:BD11"/>
    <mergeCell ref="CO11:CQ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O12:Q12"/>
    <mergeCell ref="AV12:AX12"/>
    <mergeCell ref="AY12:BA12"/>
    <mergeCell ref="BB12:BD12"/>
    <mergeCell ref="C12:E12"/>
    <mergeCell ref="F12:H12"/>
    <mergeCell ref="I12:K12"/>
    <mergeCell ref="L12:N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CU11:CW11"/>
    <mergeCell ref="CX11:CZ11"/>
    <mergeCell ref="EN12:EP12"/>
    <mergeCell ref="EQ12:ES12"/>
    <mergeCell ref="ET12:EV12"/>
    <mergeCell ref="EH11:EJ11"/>
    <mergeCell ref="EK11:EM11"/>
    <mergeCell ref="EN11:EP11"/>
    <mergeCell ref="FC12:FE12"/>
    <mergeCell ref="FF12:FH12"/>
    <mergeCell ref="A2:Q2"/>
    <mergeCell ref="DM11:DO11"/>
    <mergeCell ref="DP11:DR11"/>
    <mergeCell ref="DS11:DU11"/>
    <mergeCell ref="DD11:DF11"/>
    <mergeCell ref="ET11:EV11"/>
    <mergeCell ref="AS11:AU11"/>
    <mergeCell ref="DD12:DF12"/>
    <mergeCell ref="A35:B35"/>
    <mergeCell ref="A36:B36"/>
    <mergeCell ref="EW12:EY12"/>
    <mergeCell ref="EZ12:FB12"/>
    <mergeCell ref="R12:T12"/>
    <mergeCell ref="A4:A13"/>
    <mergeCell ref="B4:B13"/>
    <mergeCell ref="C4:Q4"/>
    <mergeCell ref="BK4:BY4"/>
    <mergeCell ref="C5:Q10"/>
    <mergeCell ref="EE12:EG12"/>
    <mergeCell ref="DP12:DR12"/>
    <mergeCell ref="C11:E11"/>
    <mergeCell ref="F11:H11"/>
    <mergeCell ref="I11:K11"/>
    <mergeCell ref="BE12:BG12"/>
    <mergeCell ref="CO12:CQ12"/>
    <mergeCell ref="DG12:DI12"/>
    <mergeCell ref="DJ12:DL12"/>
    <mergeCell ref="CR11:CT11"/>
    <mergeCell ref="DS12:DU12"/>
    <mergeCell ref="DV12:DX12"/>
    <mergeCell ref="FI12:FK12"/>
    <mergeCell ref="DY12:EA12"/>
    <mergeCell ref="DM12:DO12"/>
    <mergeCell ref="CR12:CT12"/>
    <mergeCell ref="CU12:CW12"/>
    <mergeCell ref="CX12:CZ12"/>
    <mergeCell ref="DA12:DC12"/>
    <mergeCell ref="EB12:ED12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35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570</v>
      </c>
      <c r="B1" s="14" t="s">
        <v>850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41" t="s">
        <v>1254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1" t="s">
        <v>416</v>
      </c>
      <c r="B4" s="51" t="s">
        <v>417</v>
      </c>
      <c r="C4" s="52" t="s">
        <v>473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45" t="s">
        <v>418</v>
      </c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3" t="s">
        <v>504</v>
      </c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62" t="s">
        <v>531</v>
      </c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4"/>
      <c r="GA4" s="42" t="s">
        <v>554</v>
      </c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</row>
    <row r="5" spans="1:254" ht="13.5" customHeight="1">
      <c r="A5" s="51"/>
      <c r="B5" s="51"/>
      <c r="C5" s="44" t="s">
        <v>474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 t="s">
        <v>472</v>
      </c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 t="s">
        <v>419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 t="s">
        <v>746</v>
      </c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 t="s">
        <v>747</v>
      </c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 t="s">
        <v>575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54" t="s">
        <v>532</v>
      </c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 t="s">
        <v>590</v>
      </c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 t="s">
        <v>590</v>
      </c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 t="s">
        <v>533</v>
      </c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39" t="s">
        <v>555</v>
      </c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</row>
    <row r="6" spans="1:254" ht="15.75" hidden="1">
      <c r="A6" s="51"/>
      <c r="B6" s="51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1"/>
      <c r="B7" s="5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1"/>
      <c r="B8" s="5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1"/>
      <c r="B9" s="51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1"/>
      <c r="B10" s="51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51"/>
      <c r="B11" s="51"/>
      <c r="C11" s="44" t="s">
        <v>851</v>
      </c>
      <c r="D11" s="44" t="s">
        <v>421</v>
      </c>
      <c r="E11" s="44" t="s">
        <v>422</v>
      </c>
      <c r="F11" s="44" t="s">
        <v>852</v>
      </c>
      <c r="G11" s="44" t="s">
        <v>423</v>
      </c>
      <c r="H11" s="44" t="s">
        <v>424</v>
      </c>
      <c r="I11" s="44" t="s">
        <v>908</v>
      </c>
      <c r="J11" s="44" t="s">
        <v>425</v>
      </c>
      <c r="K11" s="44" t="s">
        <v>426</v>
      </c>
      <c r="L11" s="44" t="s">
        <v>853</v>
      </c>
      <c r="M11" s="44" t="s">
        <v>425</v>
      </c>
      <c r="N11" s="44" t="s">
        <v>426</v>
      </c>
      <c r="O11" s="44" t="s">
        <v>854</v>
      </c>
      <c r="P11" s="44" t="s">
        <v>427</v>
      </c>
      <c r="Q11" s="44" t="s">
        <v>420</v>
      </c>
      <c r="R11" s="44" t="s">
        <v>855</v>
      </c>
      <c r="S11" s="44" t="s">
        <v>422</v>
      </c>
      <c r="T11" s="44" t="s">
        <v>428</v>
      </c>
      <c r="U11" s="44" t="s">
        <v>856</v>
      </c>
      <c r="V11" s="44"/>
      <c r="W11" s="44"/>
      <c r="X11" s="44" t="s">
        <v>857</v>
      </c>
      <c r="Y11" s="44"/>
      <c r="Z11" s="44"/>
      <c r="AA11" s="44" t="s">
        <v>909</v>
      </c>
      <c r="AB11" s="44"/>
      <c r="AC11" s="44"/>
      <c r="AD11" s="44" t="s">
        <v>858</v>
      </c>
      <c r="AE11" s="44"/>
      <c r="AF11" s="44"/>
      <c r="AG11" s="44" t="s">
        <v>859</v>
      </c>
      <c r="AH11" s="44"/>
      <c r="AI11" s="44"/>
      <c r="AJ11" s="44" t="s">
        <v>860</v>
      </c>
      <c r="AK11" s="44"/>
      <c r="AL11" s="44"/>
      <c r="AM11" s="39" t="s">
        <v>861</v>
      </c>
      <c r="AN11" s="39"/>
      <c r="AO11" s="39"/>
      <c r="AP11" s="44" t="s">
        <v>862</v>
      </c>
      <c r="AQ11" s="44"/>
      <c r="AR11" s="44"/>
      <c r="AS11" s="44" t="s">
        <v>863</v>
      </c>
      <c r="AT11" s="44"/>
      <c r="AU11" s="44"/>
      <c r="AV11" s="44" t="s">
        <v>864</v>
      </c>
      <c r="AW11" s="44"/>
      <c r="AX11" s="44"/>
      <c r="AY11" s="44" t="s">
        <v>865</v>
      </c>
      <c r="AZ11" s="44"/>
      <c r="BA11" s="44"/>
      <c r="BB11" s="44" t="s">
        <v>866</v>
      </c>
      <c r="BC11" s="44"/>
      <c r="BD11" s="44"/>
      <c r="BE11" s="39" t="s">
        <v>910</v>
      </c>
      <c r="BF11" s="39"/>
      <c r="BG11" s="39"/>
      <c r="BH11" s="39" t="s">
        <v>867</v>
      </c>
      <c r="BI11" s="39"/>
      <c r="BJ11" s="39"/>
      <c r="BK11" s="44" t="s">
        <v>868</v>
      </c>
      <c r="BL11" s="44"/>
      <c r="BM11" s="44"/>
      <c r="BN11" s="44" t="s">
        <v>869</v>
      </c>
      <c r="BO11" s="44"/>
      <c r="BP11" s="44"/>
      <c r="BQ11" s="39" t="s">
        <v>870</v>
      </c>
      <c r="BR11" s="39"/>
      <c r="BS11" s="39"/>
      <c r="BT11" s="44" t="s">
        <v>871</v>
      </c>
      <c r="BU11" s="44"/>
      <c r="BV11" s="44"/>
      <c r="BW11" s="39" t="s">
        <v>872</v>
      </c>
      <c r="BX11" s="39"/>
      <c r="BY11" s="39"/>
      <c r="BZ11" s="39" t="s">
        <v>873</v>
      </c>
      <c r="CA11" s="39"/>
      <c r="CB11" s="39"/>
      <c r="CC11" s="39" t="s">
        <v>911</v>
      </c>
      <c r="CD11" s="39"/>
      <c r="CE11" s="39"/>
      <c r="CF11" s="39" t="s">
        <v>874</v>
      </c>
      <c r="CG11" s="39"/>
      <c r="CH11" s="39"/>
      <c r="CI11" s="39" t="s">
        <v>875</v>
      </c>
      <c r="CJ11" s="39"/>
      <c r="CK11" s="39"/>
      <c r="CL11" s="39" t="s">
        <v>876</v>
      </c>
      <c r="CM11" s="39"/>
      <c r="CN11" s="39"/>
      <c r="CO11" s="39" t="s">
        <v>877</v>
      </c>
      <c r="CP11" s="39"/>
      <c r="CQ11" s="39"/>
      <c r="CR11" s="39" t="s">
        <v>878</v>
      </c>
      <c r="CS11" s="39"/>
      <c r="CT11" s="39"/>
      <c r="CU11" s="39" t="s">
        <v>912</v>
      </c>
      <c r="CV11" s="39"/>
      <c r="CW11" s="39"/>
      <c r="CX11" s="39" t="s">
        <v>879</v>
      </c>
      <c r="CY11" s="39"/>
      <c r="CZ11" s="39"/>
      <c r="DA11" s="39" t="s">
        <v>880</v>
      </c>
      <c r="DB11" s="39"/>
      <c r="DC11" s="39"/>
      <c r="DD11" s="39" t="s">
        <v>881</v>
      </c>
      <c r="DE11" s="39"/>
      <c r="DF11" s="39"/>
      <c r="DG11" s="39" t="s">
        <v>882</v>
      </c>
      <c r="DH11" s="39"/>
      <c r="DI11" s="39"/>
      <c r="DJ11" s="39" t="s">
        <v>883</v>
      </c>
      <c r="DK11" s="39"/>
      <c r="DL11" s="39"/>
      <c r="DM11" s="39" t="s">
        <v>884</v>
      </c>
      <c r="DN11" s="39"/>
      <c r="DO11" s="39"/>
      <c r="DP11" s="39" t="s">
        <v>885</v>
      </c>
      <c r="DQ11" s="39"/>
      <c r="DR11" s="39"/>
      <c r="DS11" s="39" t="s">
        <v>886</v>
      </c>
      <c r="DT11" s="39"/>
      <c r="DU11" s="39"/>
      <c r="DV11" s="39" t="s">
        <v>887</v>
      </c>
      <c r="DW11" s="39"/>
      <c r="DX11" s="39"/>
      <c r="DY11" s="39" t="s">
        <v>913</v>
      </c>
      <c r="DZ11" s="39"/>
      <c r="EA11" s="39"/>
      <c r="EB11" s="39" t="s">
        <v>888</v>
      </c>
      <c r="EC11" s="39"/>
      <c r="ED11" s="39"/>
      <c r="EE11" s="39" t="s">
        <v>889</v>
      </c>
      <c r="EF11" s="39"/>
      <c r="EG11" s="39"/>
      <c r="EH11" s="39" t="s">
        <v>890</v>
      </c>
      <c r="EI11" s="39"/>
      <c r="EJ11" s="39"/>
      <c r="EK11" s="39" t="s">
        <v>891</v>
      </c>
      <c r="EL11" s="39"/>
      <c r="EM11" s="39"/>
      <c r="EN11" s="39" t="s">
        <v>892</v>
      </c>
      <c r="EO11" s="39"/>
      <c r="EP11" s="39"/>
      <c r="EQ11" s="39" t="s">
        <v>893</v>
      </c>
      <c r="ER11" s="39"/>
      <c r="ES11" s="39"/>
      <c r="ET11" s="39" t="s">
        <v>894</v>
      </c>
      <c r="EU11" s="39"/>
      <c r="EV11" s="39"/>
      <c r="EW11" s="39" t="s">
        <v>895</v>
      </c>
      <c r="EX11" s="39"/>
      <c r="EY11" s="39"/>
      <c r="EZ11" s="39" t="s">
        <v>896</v>
      </c>
      <c r="FA11" s="39"/>
      <c r="FB11" s="39"/>
      <c r="FC11" s="39" t="s">
        <v>914</v>
      </c>
      <c r="FD11" s="39"/>
      <c r="FE11" s="39"/>
      <c r="FF11" s="39" t="s">
        <v>897</v>
      </c>
      <c r="FG11" s="39"/>
      <c r="FH11" s="39"/>
      <c r="FI11" s="39" t="s">
        <v>898</v>
      </c>
      <c r="FJ11" s="39"/>
      <c r="FK11" s="39"/>
      <c r="FL11" s="39" t="s">
        <v>899</v>
      </c>
      <c r="FM11" s="39"/>
      <c r="FN11" s="39"/>
      <c r="FO11" s="39" t="s">
        <v>900</v>
      </c>
      <c r="FP11" s="39"/>
      <c r="FQ11" s="39"/>
      <c r="FR11" s="39" t="s">
        <v>901</v>
      </c>
      <c r="FS11" s="39"/>
      <c r="FT11" s="39"/>
      <c r="FU11" s="39" t="s">
        <v>902</v>
      </c>
      <c r="FV11" s="39"/>
      <c r="FW11" s="39"/>
      <c r="FX11" s="39" t="s">
        <v>915</v>
      </c>
      <c r="FY11" s="39"/>
      <c r="FZ11" s="39"/>
      <c r="GA11" s="39" t="s">
        <v>903</v>
      </c>
      <c r="GB11" s="39"/>
      <c r="GC11" s="39"/>
      <c r="GD11" s="39" t="s">
        <v>904</v>
      </c>
      <c r="GE11" s="39"/>
      <c r="GF11" s="39"/>
      <c r="GG11" s="39" t="s">
        <v>916</v>
      </c>
      <c r="GH11" s="39"/>
      <c r="GI11" s="39"/>
      <c r="GJ11" s="39" t="s">
        <v>905</v>
      </c>
      <c r="GK11" s="39"/>
      <c r="GL11" s="39"/>
      <c r="GM11" s="39" t="s">
        <v>906</v>
      </c>
      <c r="GN11" s="39"/>
      <c r="GO11" s="39"/>
      <c r="GP11" s="39" t="s">
        <v>907</v>
      </c>
      <c r="GQ11" s="39"/>
      <c r="GR11" s="39"/>
    </row>
    <row r="12" spans="1:254" ht="85.5" customHeight="1">
      <c r="A12" s="51"/>
      <c r="B12" s="51"/>
      <c r="C12" s="40" t="s">
        <v>67</v>
      </c>
      <c r="D12" s="40"/>
      <c r="E12" s="40"/>
      <c r="F12" s="40" t="s">
        <v>70</v>
      </c>
      <c r="G12" s="40"/>
      <c r="H12" s="40"/>
      <c r="I12" s="40" t="s">
        <v>73</v>
      </c>
      <c r="J12" s="40"/>
      <c r="K12" s="40"/>
      <c r="L12" s="40" t="s">
        <v>953</v>
      </c>
      <c r="M12" s="40"/>
      <c r="N12" s="40"/>
      <c r="O12" s="40" t="s">
        <v>76</v>
      </c>
      <c r="P12" s="40"/>
      <c r="Q12" s="40"/>
      <c r="R12" s="40" t="s">
        <v>79</v>
      </c>
      <c r="S12" s="40"/>
      <c r="T12" s="40"/>
      <c r="U12" s="40" t="s">
        <v>83</v>
      </c>
      <c r="V12" s="40"/>
      <c r="W12" s="40"/>
      <c r="X12" s="40" t="s">
        <v>954</v>
      </c>
      <c r="Y12" s="40"/>
      <c r="Z12" s="40"/>
      <c r="AA12" s="40" t="s">
        <v>955</v>
      </c>
      <c r="AB12" s="40"/>
      <c r="AC12" s="40"/>
      <c r="AD12" s="40" t="s">
        <v>956</v>
      </c>
      <c r="AE12" s="40"/>
      <c r="AF12" s="40"/>
      <c r="AG12" s="40" t="s">
        <v>88</v>
      </c>
      <c r="AH12" s="40"/>
      <c r="AI12" s="40"/>
      <c r="AJ12" s="40" t="s">
        <v>957</v>
      </c>
      <c r="AK12" s="40"/>
      <c r="AL12" s="40"/>
      <c r="AM12" s="40" t="s">
        <v>958</v>
      </c>
      <c r="AN12" s="40"/>
      <c r="AO12" s="40"/>
      <c r="AP12" s="40" t="s">
        <v>959</v>
      </c>
      <c r="AQ12" s="40"/>
      <c r="AR12" s="40"/>
      <c r="AS12" s="40" t="s">
        <v>91</v>
      </c>
      <c r="AT12" s="40"/>
      <c r="AU12" s="40"/>
      <c r="AV12" s="40" t="s">
        <v>341</v>
      </c>
      <c r="AW12" s="40"/>
      <c r="AX12" s="40"/>
      <c r="AY12" s="40" t="s">
        <v>960</v>
      </c>
      <c r="AZ12" s="40"/>
      <c r="BA12" s="40"/>
      <c r="BB12" s="40" t="s">
        <v>944</v>
      </c>
      <c r="BC12" s="40"/>
      <c r="BD12" s="40"/>
      <c r="BE12" s="40" t="s">
        <v>961</v>
      </c>
      <c r="BF12" s="40"/>
      <c r="BG12" s="40"/>
      <c r="BH12" s="40" t="s">
        <v>97</v>
      </c>
      <c r="BI12" s="40"/>
      <c r="BJ12" s="40"/>
      <c r="BK12" s="40" t="s">
        <v>962</v>
      </c>
      <c r="BL12" s="40"/>
      <c r="BM12" s="40"/>
      <c r="BN12" s="40" t="s">
        <v>963</v>
      </c>
      <c r="BO12" s="40"/>
      <c r="BP12" s="40"/>
      <c r="BQ12" s="40" t="s">
        <v>964</v>
      </c>
      <c r="BR12" s="40"/>
      <c r="BS12" s="40"/>
      <c r="BT12" s="40" t="s">
        <v>965</v>
      </c>
      <c r="BU12" s="40"/>
      <c r="BV12" s="40"/>
      <c r="BW12" s="40" t="s">
        <v>104</v>
      </c>
      <c r="BX12" s="40"/>
      <c r="BY12" s="40"/>
      <c r="BZ12" s="40" t="s">
        <v>972</v>
      </c>
      <c r="CA12" s="40"/>
      <c r="CB12" s="40"/>
      <c r="CC12" s="40" t="s">
        <v>108</v>
      </c>
      <c r="CD12" s="40"/>
      <c r="CE12" s="40"/>
      <c r="CF12" s="40" t="s">
        <v>973</v>
      </c>
      <c r="CG12" s="40"/>
      <c r="CH12" s="40"/>
      <c r="CI12" s="40" t="s">
        <v>974</v>
      </c>
      <c r="CJ12" s="40"/>
      <c r="CK12" s="40"/>
      <c r="CL12" s="40" t="s">
        <v>975</v>
      </c>
      <c r="CM12" s="40"/>
      <c r="CN12" s="40"/>
      <c r="CO12" s="40" t="s">
        <v>1018</v>
      </c>
      <c r="CP12" s="40"/>
      <c r="CQ12" s="40"/>
      <c r="CR12" s="40" t="s">
        <v>1015</v>
      </c>
      <c r="CS12" s="40"/>
      <c r="CT12" s="40"/>
      <c r="CU12" s="40" t="s">
        <v>1019</v>
      </c>
      <c r="CV12" s="40"/>
      <c r="CW12" s="40"/>
      <c r="CX12" s="40" t="s">
        <v>1016</v>
      </c>
      <c r="CY12" s="40"/>
      <c r="CZ12" s="40"/>
      <c r="DA12" s="40" t="s">
        <v>1017</v>
      </c>
      <c r="DB12" s="40"/>
      <c r="DC12" s="40"/>
      <c r="DD12" s="40" t="s">
        <v>120</v>
      </c>
      <c r="DE12" s="40"/>
      <c r="DF12" s="40"/>
      <c r="DG12" s="40" t="s">
        <v>123</v>
      </c>
      <c r="DH12" s="40"/>
      <c r="DI12" s="40"/>
      <c r="DJ12" s="40" t="s">
        <v>1020</v>
      </c>
      <c r="DK12" s="40"/>
      <c r="DL12" s="40"/>
      <c r="DM12" s="40" t="s">
        <v>127</v>
      </c>
      <c r="DN12" s="40"/>
      <c r="DO12" s="40"/>
      <c r="DP12" s="40" t="s">
        <v>1021</v>
      </c>
      <c r="DQ12" s="40"/>
      <c r="DR12" s="40"/>
      <c r="DS12" s="40" t="s">
        <v>1022</v>
      </c>
      <c r="DT12" s="40"/>
      <c r="DU12" s="40"/>
      <c r="DV12" s="40" t="s">
        <v>135</v>
      </c>
      <c r="DW12" s="40"/>
      <c r="DX12" s="40"/>
      <c r="DY12" s="40" t="s">
        <v>1023</v>
      </c>
      <c r="DZ12" s="40"/>
      <c r="EA12" s="40"/>
      <c r="EB12" s="40" t="s">
        <v>1024</v>
      </c>
      <c r="EC12" s="40"/>
      <c r="ED12" s="40"/>
      <c r="EE12" s="40" t="s">
        <v>1025</v>
      </c>
      <c r="EF12" s="40"/>
      <c r="EG12" s="40"/>
      <c r="EH12" s="40" t="s">
        <v>1026</v>
      </c>
      <c r="EI12" s="40"/>
      <c r="EJ12" s="40"/>
      <c r="EK12" s="56" t="s">
        <v>1027</v>
      </c>
      <c r="EL12" s="56"/>
      <c r="EM12" s="56"/>
      <c r="EN12" s="40" t="s">
        <v>146</v>
      </c>
      <c r="EO12" s="40"/>
      <c r="EP12" s="40"/>
      <c r="EQ12" s="40" t="s">
        <v>1028</v>
      </c>
      <c r="ER12" s="40"/>
      <c r="ES12" s="40"/>
      <c r="ET12" s="40" t="s">
        <v>1029</v>
      </c>
      <c r="EU12" s="40"/>
      <c r="EV12" s="40"/>
      <c r="EW12" s="40" t="s">
        <v>152</v>
      </c>
      <c r="EX12" s="40"/>
      <c r="EY12" s="40"/>
      <c r="EZ12" s="40" t="s">
        <v>1031</v>
      </c>
      <c r="FA12" s="40"/>
      <c r="FB12" s="40"/>
      <c r="FC12" s="40" t="s">
        <v>1032</v>
      </c>
      <c r="FD12" s="40"/>
      <c r="FE12" s="40"/>
      <c r="FF12" s="40" t="s">
        <v>1030</v>
      </c>
      <c r="FG12" s="40"/>
      <c r="FH12" s="40"/>
      <c r="FI12" s="40" t="s">
        <v>157</v>
      </c>
      <c r="FJ12" s="40"/>
      <c r="FK12" s="40"/>
      <c r="FL12" s="40" t="s">
        <v>1033</v>
      </c>
      <c r="FM12" s="40"/>
      <c r="FN12" s="40"/>
      <c r="FO12" s="40" t="s">
        <v>161</v>
      </c>
      <c r="FP12" s="40"/>
      <c r="FQ12" s="40"/>
      <c r="FR12" s="40" t="s">
        <v>1035</v>
      </c>
      <c r="FS12" s="40"/>
      <c r="FT12" s="40"/>
      <c r="FU12" s="56" t="s">
        <v>344</v>
      </c>
      <c r="FV12" s="56"/>
      <c r="FW12" s="56"/>
      <c r="FX12" s="40" t="s">
        <v>345</v>
      </c>
      <c r="FY12" s="40"/>
      <c r="FZ12" s="40"/>
      <c r="GA12" s="40" t="s">
        <v>1039</v>
      </c>
      <c r="GB12" s="40"/>
      <c r="GC12" s="40"/>
      <c r="GD12" s="40" t="s">
        <v>167</v>
      </c>
      <c r="GE12" s="40"/>
      <c r="GF12" s="40"/>
      <c r="GG12" s="40" t="s">
        <v>1042</v>
      </c>
      <c r="GH12" s="40"/>
      <c r="GI12" s="40"/>
      <c r="GJ12" s="40" t="s">
        <v>173</v>
      </c>
      <c r="GK12" s="40"/>
      <c r="GL12" s="40"/>
      <c r="GM12" s="40" t="s">
        <v>177</v>
      </c>
      <c r="GN12" s="40"/>
      <c r="GO12" s="40"/>
      <c r="GP12" s="40" t="s">
        <v>346</v>
      </c>
      <c r="GQ12" s="40"/>
      <c r="GR12" s="40"/>
    </row>
    <row r="13" spans="1:254" ht="180">
      <c r="A13" s="51"/>
      <c r="B13" s="51"/>
      <c r="C13" s="21" t="s">
        <v>68</v>
      </c>
      <c r="D13" s="21" t="s">
        <v>69</v>
      </c>
      <c r="E13" s="21" t="s">
        <v>448</v>
      </c>
      <c r="F13" s="21" t="s">
        <v>917</v>
      </c>
      <c r="G13" s="21" t="s">
        <v>71</v>
      </c>
      <c r="H13" s="21" t="s">
        <v>72</v>
      </c>
      <c r="I13" s="21" t="s">
        <v>748</v>
      </c>
      <c r="J13" s="21" t="s">
        <v>74</v>
      </c>
      <c r="K13" s="21" t="s">
        <v>75</v>
      </c>
      <c r="L13" s="21" t="s">
        <v>918</v>
      </c>
      <c r="M13" s="21" t="s">
        <v>919</v>
      </c>
      <c r="N13" s="21" t="s">
        <v>920</v>
      </c>
      <c r="O13" s="21" t="s">
        <v>77</v>
      </c>
      <c r="P13" s="21" t="s">
        <v>77</v>
      </c>
      <c r="Q13" s="21" t="s">
        <v>78</v>
      </c>
      <c r="R13" s="21" t="s">
        <v>80</v>
      </c>
      <c r="S13" s="21" t="s">
        <v>81</v>
      </c>
      <c r="T13" s="21" t="s">
        <v>82</v>
      </c>
      <c r="U13" s="21" t="s">
        <v>84</v>
      </c>
      <c r="V13" s="21" t="s">
        <v>85</v>
      </c>
      <c r="W13" s="21" t="s">
        <v>86</v>
      </c>
      <c r="X13" s="21" t="s">
        <v>614</v>
      </c>
      <c r="Y13" s="21" t="s">
        <v>626</v>
      </c>
      <c r="Z13" s="21" t="s">
        <v>628</v>
      </c>
      <c r="AA13" s="21" t="s">
        <v>921</v>
      </c>
      <c r="AB13" s="21" t="s">
        <v>922</v>
      </c>
      <c r="AC13" s="21" t="s">
        <v>923</v>
      </c>
      <c r="AD13" s="21" t="s">
        <v>924</v>
      </c>
      <c r="AE13" s="21" t="s">
        <v>925</v>
      </c>
      <c r="AF13" s="21" t="s">
        <v>87</v>
      </c>
      <c r="AG13" s="21" t="s">
        <v>930</v>
      </c>
      <c r="AH13" s="21" t="s">
        <v>931</v>
      </c>
      <c r="AI13" s="21" t="s">
        <v>89</v>
      </c>
      <c r="AJ13" s="21" t="s">
        <v>632</v>
      </c>
      <c r="AK13" s="21" t="s">
        <v>90</v>
      </c>
      <c r="AL13" s="21" t="s">
        <v>933</v>
      </c>
      <c r="AM13" s="21" t="s">
        <v>934</v>
      </c>
      <c r="AN13" s="21" t="s">
        <v>935</v>
      </c>
      <c r="AO13" s="21" t="s">
        <v>936</v>
      </c>
      <c r="AP13" s="21" t="s">
        <v>660</v>
      </c>
      <c r="AQ13" s="21" t="s">
        <v>1304</v>
      </c>
      <c r="AR13" s="21" t="s">
        <v>661</v>
      </c>
      <c r="AS13" s="21" t="s">
        <v>92</v>
      </c>
      <c r="AT13" s="21" t="s">
        <v>93</v>
      </c>
      <c r="AU13" s="21" t="s">
        <v>503</v>
      </c>
      <c r="AV13" s="21" t="s">
        <v>940</v>
      </c>
      <c r="AW13" s="21" t="s">
        <v>941</v>
      </c>
      <c r="AX13" s="21" t="s">
        <v>942</v>
      </c>
      <c r="AY13" s="21" t="s">
        <v>943</v>
      </c>
      <c r="AZ13" s="21" t="s">
        <v>94</v>
      </c>
      <c r="BA13" s="21" t="s">
        <v>609</v>
      </c>
      <c r="BB13" s="21" t="s">
        <v>95</v>
      </c>
      <c r="BC13" s="21" t="s">
        <v>945</v>
      </c>
      <c r="BD13" s="21" t="s">
        <v>96</v>
      </c>
      <c r="BE13" s="21" t="s">
        <v>500</v>
      </c>
      <c r="BF13" s="21" t="s">
        <v>946</v>
      </c>
      <c r="BG13" s="21" t="s">
        <v>621</v>
      </c>
      <c r="BH13" s="21" t="s">
        <v>98</v>
      </c>
      <c r="BI13" s="21" t="s">
        <v>99</v>
      </c>
      <c r="BJ13" s="21" t="s">
        <v>100</v>
      </c>
      <c r="BK13" s="21" t="s">
        <v>769</v>
      </c>
      <c r="BL13" s="21" t="s">
        <v>937</v>
      </c>
      <c r="BM13" s="21" t="s">
        <v>938</v>
      </c>
      <c r="BN13" s="21" t="s">
        <v>764</v>
      </c>
      <c r="BO13" s="21" t="s">
        <v>484</v>
      </c>
      <c r="BP13" s="21" t="s">
        <v>101</v>
      </c>
      <c r="BQ13" s="21" t="s">
        <v>485</v>
      </c>
      <c r="BR13" s="21" t="s">
        <v>102</v>
      </c>
      <c r="BS13" s="21" t="s">
        <v>103</v>
      </c>
      <c r="BT13" s="21" t="s">
        <v>950</v>
      </c>
      <c r="BU13" s="21" t="s">
        <v>951</v>
      </c>
      <c r="BV13" s="21" t="s">
        <v>952</v>
      </c>
      <c r="BW13" s="21" t="s">
        <v>105</v>
      </c>
      <c r="BX13" s="21" t="s">
        <v>106</v>
      </c>
      <c r="BY13" s="21" t="s">
        <v>107</v>
      </c>
      <c r="BZ13" s="21" t="s">
        <v>636</v>
      </c>
      <c r="CA13" s="21" t="s">
        <v>637</v>
      </c>
      <c r="CB13" s="21" t="s">
        <v>966</v>
      </c>
      <c r="CC13" s="21" t="s">
        <v>109</v>
      </c>
      <c r="CD13" s="21" t="s">
        <v>110</v>
      </c>
      <c r="CE13" s="21" t="s">
        <v>111</v>
      </c>
      <c r="CF13" s="21" t="s">
        <v>112</v>
      </c>
      <c r="CG13" s="21" t="s">
        <v>113</v>
      </c>
      <c r="CH13" s="21" t="s">
        <v>114</v>
      </c>
      <c r="CI13" s="21" t="s">
        <v>967</v>
      </c>
      <c r="CJ13" s="21" t="s">
        <v>968</v>
      </c>
      <c r="CK13" s="21" t="s">
        <v>969</v>
      </c>
      <c r="CL13" s="21" t="s">
        <v>970</v>
      </c>
      <c r="CM13" s="21" t="s">
        <v>971</v>
      </c>
      <c r="CN13" s="21" t="s">
        <v>115</v>
      </c>
      <c r="CO13" s="21" t="s">
        <v>116</v>
      </c>
      <c r="CP13" s="21" t="s">
        <v>117</v>
      </c>
      <c r="CQ13" s="21" t="s">
        <v>118</v>
      </c>
      <c r="CR13" s="21" t="s">
        <v>649</v>
      </c>
      <c r="CS13" s="21" t="s">
        <v>119</v>
      </c>
      <c r="CT13" s="21" t="s">
        <v>650</v>
      </c>
      <c r="CU13" s="21" t="s">
        <v>982</v>
      </c>
      <c r="CV13" s="21" t="s">
        <v>983</v>
      </c>
      <c r="CW13" s="21" t="s">
        <v>984</v>
      </c>
      <c r="CX13" s="21" t="s">
        <v>976</v>
      </c>
      <c r="CY13" s="21" t="s">
        <v>977</v>
      </c>
      <c r="CZ13" s="21" t="s">
        <v>978</v>
      </c>
      <c r="DA13" s="21" t="s">
        <v>979</v>
      </c>
      <c r="DB13" s="21" t="s">
        <v>980</v>
      </c>
      <c r="DC13" s="21" t="s">
        <v>981</v>
      </c>
      <c r="DD13" s="21" t="s">
        <v>985</v>
      </c>
      <c r="DE13" s="21" t="s">
        <v>121</v>
      </c>
      <c r="DF13" s="21" t="s">
        <v>122</v>
      </c>
      <c r="DG13" s="21" t="s">
        <v>989</v>
      </c>
      <c r="DH13" s="21" t="s">
        <v>990</v>
      </c>
      <c r="DI13" s="21" t="s">
        <v>124</v>
      </c>
      <c r="DJ13" s="21" t="s">
        <v>125</v>
      </c>
      <c r="DK13" s="21" t="s">
        <v>986</v>
      </c>
      <c r="DL13" s="21" t="s">
        <v>126</v>
      </c>
      <c r="DM13" s="21" t="s">
        <v>987</v>
      </c>
      <c r="DN13" s="21" t="s">
        <v>128</v>
      </c>
      <c r="DO13" s="21" t="s">
        <v>129</v>
      </c>
      <c r="DP13" s="21" t="s">
        <v>988</v>
      </c>
      <c r="DQ13" s="21" t="s">
        <v>130</v>
      </c>
      <c r="DR13" s="21" t="s">
        <v>131</v>
      </c>
      <c r="DS13" s="21" t="s">
        <v>132</v>
      </c>
      <c r="DT13" s="21" t="s">
        <v>133</v>
      </c>
      <c r="DU13" s="21" t="s">
        <v>134</v>
      </c>
      <c r="DV13" s="21" t="s">
        <v>136</v>
      </c>
      <c r="DW13" s="21" t="s">
        <v>137</v>
      </c>
      <c r="DX13" s="21" t="s">
        <v>342</v>
      </c>
      <c r="DY13" s="21" t="s">
        <v>138</v>
      </c>
      <c r="DZ13" s="21" t="s">
        <v>343</v>
      </c>
      <c r="EA13" s="21" t="s">
        <v>139</v>
      </c>
      <c r="EB13" s="21" t="s">
        <v>992</v>
      </c>
      <c r="EC13" s="21" t="s">
        <v>993</v>
      </c>
      <c r="ED13" s="21" t="s">
        <v>140</v>
      </c>
      <c r="EE13" s="21" t="s">
        <v>820</v>
      </c>
      <c r="EF13" s="21" t="s">
        <v>994</v>
      </c>
      <c r="EG13" s="21" t="s">
        <v>141</v>
      </c>
      <c r="EH13" s="21" t="s">
        <v>995</v>
      </c>
      <c r="EI13" s="21" t="s">
        <v>996</v>
      </c>
      <c r="EJ13" s="21" t="s">
        <v>142</v>
      </c>
      <c r="EK13" s="21" t="s">
        <v>143</v>
      </c>
      <c r="EL13" s="21" t="s">
        <v>144</v>
      </c>
      <c r="EM13" s="21" t="s">
        <v>145</v>
      </c>
      <c r="EN13" s="21" t="s">
        <v>997</v>
      </c>
      <c r="EO13" s="21" t="s">
        <v>998</v>
      </c>
      <c r="EP13" s="21" t="s">
        <v>147</v>
      </c>
      <c r="EQ13" s="21" t="s">
        <v>999</v>
      </c>
      <c r="ER13" s="21" t="s">
        <v>1000</v>
      </c>
      <c r="ES13" s="21" t="s">
        <v>148</v>
      </c>
      <c r="ET13" s="21" t="s">
        <v>149</v>
      </c>
      <c r="EU13" s="21" t="s">
        <v>150</v>
      </c>
      <c r="EV13" s="21" t="s">
        <v>151</v>
      </c>
      <c r="EW13" s="21" t="s">
        <v>153</v>
      </c>
      <c r="EX13" s="21" t="s">
        <v>154</v>
      </c>
      <c r="EY13" s="21" t="s">
        <v>155</v>
      </c>
      <c r="EZ13" s="21" t="s">
        <v>660</v>
      </c>
      <c r="FA13" s="21" t="s">
        <v>668</v>
      </c>
      <c r="FB13" s="21" t="s">
        <v>661</v>
      </c>
      <c r="FC13" s="21" t="s">
        <v>1004</v>
      </c>
      <c r="FD13" s="21" t="s">
        <v>1005</v>
      </c>
      <c r="FE13" s="21" t="s">
        <v>156</v>
      </c>
      <c r="FF13" s="21" t="s">
        <v>1001</v>
      </c>
      <c r="FG13" s="21" t="s">
        <v>1002</v>
      </c>
      <c r="FH13" s="21" t="s">
        <v>1003</v>
      </c>
      <c r="FI13" s="21" t="s">
        <v>158</v>
      </c>
      <c r="FJ13" s="21" t="s">
        <v>159</v>
      </c>
      <c r="FK13" s="21" t="s">
        <v>160</v>
      </c>
      <c r="FL13" s="21" t="s">
        <v>1006</v>
      </c>
      <c r="FM13" s="21" t="s">
        <v>1007</v>
      </c>
      <c r="FN13" s="21" t="s">
        <v>1008</v>
      </c>
      <c r="FO13" s="21" t="s">
        <v>162</v>
      </c>
      <c r="FP13" s="21" t="s">
        <v>163</v>
      </c>
      <c r="FQ13" s="21" t="s">
        <v>164</v>
      </c>
      <c r="FR13" s="21" t="s">
        <v>1009</v>
      </c>
      <c r="FS13" s="21" t="s">
        <v>1010</v>
      </c>
      <c r="FT13" s="21" t="s">
        <v>1011</v>
      </c>
      <c r="FU13" s="21" t="s">
        <v>1012</v>
      </c>
      <c r="FV13" s="21" t="s">
        <v>781</v>
      </c>
      <c r="FW13" s="21" t="s">
        <v>1013</v>
      </c>
      <c r="FX13" s="21" t="s">
        <v>1014</v>
      </c>
      <c r="FY13" s="21" t="s">
        <v>165</v>
      </c>
      <c r="FZ13" s="21" t="s">
        <v>166</v>
      </c>
      <c r="GA13" s="21" t="s">
        <v>1036</v>
      </c>
      <c r="GB13" s="21" t="s">
        <v>1037</v>
      </c>
      <c r="GC13" s="21" t="s">
        <v>1038</v>
      </c>
      <c r="GD13" s="21" t="s">
        <v>168</v>
      </c>
      <c r="GE13" s="21" t="s">
        <v>169</v>
      </c>
      <c r="GF13" s="21" t="s">
        <v>170</v>
      </c>
      <c r="GG13" s="21" t="s">
        <v>1043</v>
      </c>
      <c r="GH13" s="21" t="s">
        <v>171</v>
      </c>
      <c r="GI13" s="21" t="s">
        <v>172</v>
      </c>
      <c r="GJ13" s="21" t="s">
        <v>174</v>
      </c>
      <c r="GK13" s="21" t="s">
        <v>175</v>
      </c>
      <c r="GL13" s="21" t="s">
        <v>176</v>
      </c>
      <c r="GM13" s="21" t="s">
        <v>1044</v>
      </c>
      <c r="GN13" s="21" t="s">
        <v>1045</v>
      </c>
      <c r="GO13" s="21" t="s">
        <v>1046</v>
      </c>
      <c r="GP13" s="21" t="s">
        <v>178</v>
      </c>
      <c r="GQ13" s="21" t="s">
        <v>179</v>
      </c>
      <c r="GR13" s="21" t="s">
        <v>180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pans="1:254">
      <c r="A39" s="47" t="s">
        <v>694</v>
      </c>
      <c r="B39" s="4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>SUM(BW14:BW38)</f>
        <v>0</v>
      </c>
      <c r="BX39" s="3">
        <f>SUM(BX14:BX38)</f>
        <v>0</v>
      </c>
      <c r="BY39" s="3">
        <f>SUM(BY14:BY38)</f>
        <v>0</v>
      </c>
      <c r="BZ39" s="3">
        <f>SUM(BZ14:BZ38)</f>
        <v>0</v>
      </c>
      <c r="CA39" s="3">
        <f>SUM(CA14:CA38)</f>
        <v>0</v>
      </c>
      <c r="CB39" s="3">
        <f t="shared" ref="CB39:DR39" si="2">SUM(CB14:CB38)</f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si="2"/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ref="DS39:FZ39" si="3">SUM(DS14:DS38)</f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 t="shared" si="3"/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ref="GA39:GR39" si="4">SUM(GA14:GA38)</f>
        <v>0</v>
      </c>
      <c r="GB39" s="3">
        <f t="shared" si="4"/>
        <v>0</v>
      </c>
      <c r="GC39" s="3">
        <f t="shared" si="4"/>
        <v>0</v>
      </c>
      <c r="GD39" s="3">
        <f t="shared" si="4"/>
        <v>0</v>
      </c>
      <c r="GE39" s="3">
        <f t="shared" si="4"/>
        <v>0</v>
      </c>
      <c r="GF39" s="3">
        <f t="shared" si="4"/>
        <v>0</v>
      </c>
      <c r="GG39" s="3">
        <f t="shared" si="4"/>
        <v>0</v>
      </c>
      <c r="GH39" s="3">
        <f t="shared" si="4"/>
        <v>0</v>
      </c>
      <c r="GI39" s="3">
        <f t="shared" si="4"/>
        <v>0</v>
      </c>
      <c r="GJ39" s="3">
        <f t="shared" si="4"/>
        <v>0</v>
      </c>
      <c r="GK39" s="3">
        <f t="shared" si="4"/>
        <v>0</v>
      </c>
      <c r="GL39" s="3">
        <f t="shared" si="4"/>
        <v>0</v>
      </c>
      <c r="GM39" s="3">
        <f t="shared" si="4"/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</row>
    <row r="40" spans="1:254" ht="37.5" customHeight="1">
      <c r="A40" s="49" t="s">
        <v>1259</v>
      </c>
      <c r="B40" s="50"/>
      <c r="C40" s="10">
        <f>C39/25%</f>
        <v>0</v>
      </c>
      <c r="D40" s="10">
        <f t="shared" ref="D40:T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ref="U40:BV40" si="6">U39/25%</f>
        <v>0</v>
      </c>
      <c r="V40" s="10">
        <f t="shared" si="6"/>
        <v>0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si="6"/>
        <v>0</v>
      </c>
      <c r="AJ40" s="10">
        <f t="shared" si="6"/>
        <v>0</v>
      </c>
      <c r="AK40" s="10">
        <f t="shared" si="6"/>
        <v>0</v>
      </c>
      <c r="AL40" s="10">
        <f t="shared" si="6"/>
        <v>0</v>
      </c>
      <c r="AM40" s="10">
        <f t="shared" si="6"/>
        <v>0</v>
      </c>
      <c r="AN40" s="10">
        <f t="shared" si="6"/>
        <v>0</v>
      </c>
      <c r="AO40" s="10">
        <f t="shared" si="6"/>
        <v>0</v>
      </c>
      <c r="AP40" s="10">
        <f t="shared" si="6"/>
        <v>0</v>
      </c>
      <c r="AQ40" s="10">
        <f t="shared" si="6"/>
        <v>0</v>
      </c>
      <c r="AR40" s="10">
        <f t="shared" si="6"/>
        <v>0</v>
      </c>
      <c r="AS40" s="10">
        <f t="shared" si="6"/>
        <v>0</v>
      </c>
      <c r="AT40" s="10">
        <f t="shared" si="6"/>
        <v>0</v>
      </c>
      <c r="AU40" s="10">
        <f t="shared" si="6"/>
        <v>0</v>
      </c>
      <c r="AV40" s="10">
        <f t="shared" si="6"/>
        <v>0</v>
      </c>
      <c r="AW40" s="10">
        <f t="shared" si="6"/>
        <v>0</v>
      </c>
      <c r="AX40" s="10">
        <f t="shared" si="6"/>
        <v>0</v>
      </c>
      <c r="AY40" s="10">
        <f t="shared" si="6"/>
        <v>0</v>
      </c>
      <c r="AZ40" s="10">
        <f t="shared" si="6"/>
        <v>0</v>
      </c>
      <c r="BA40" s="10">
        <f t="shared" si="6"/>
        <v>0</v>
      </c>
      <c r="BB40" s="10">
        <f t="shared" si="6"/>
        <v>0</v>
      </c>
      <c r="BC40" s="10">
        <f t="shared" si="6"/>
        <v>0</v>
      </c>
      <c r="BD40" s="10">
        <f t="shared" si="6"/>
        <v>0</v>
      </c>
      <c r="BE40" s="10">
        <f t="shared" si="6"/>
        <v>0</v>
      </c>
      <c r="BF40" s="10">
        <f t="shared" si="6"/>
        <v>0</v>
      </c>
      <c r="BG40" s="10">
        <f t="shared" si="6"/>
        <v>0</v>
      </c>
      <c r="BH40" s="10">
        <f t="shared" si="6"/>
        <v>0</v>
      </c>
      <c r="BI40" s="10">
        <f t="shared" si="6"/>
        <v>0</v>
      </c>
      <c r="BJ40" s="10">
        <f t="shared" si="6"/>
        <v>0</v>
      </c>
      <c r="BK40" s="10">
        <f t="shared" si="6"/>
        <v>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0</v>
      </c>
      <c r="BP40" s="10">
        <f t="shared" si="6"/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>BW39/25%</f>
        <v>0</v>
      </c>
      <c r="BX40" s="10">
        <f>BX39/25%</f>
        <v>0</v>
      </c>
      <c r="BY40" s="10">
        <f>BY39/25%</f>
        <v>0</v>
      </c>
      <c r="BZ40" s="10">
        <f>BZ39/25%</f>
        <v>0</v>
      </c>
      <c r="CA40" s="10">
        <f>CA39/25%</f>
        <v>0</v>
      </c>
      <c r="CB40" s="10">
        <f t="shared" ref="CB40:DR40" si="7">CB39/25%</f>
        <v>0</v>
      </c>
      <c r="CC40" s="10">
        <f t="shared" si="7"/>
        <v>0</v>
      </c>
      <c r="CD40" s="10">
        <f t="shared" si="7"/>
        <v>0</v>
      </c>
      <c r="CE40" s="10">
        <f t="shared" si="7"/>
        <v>0</v>
      </c>
      <c r="CF40" s="10">
        <f t="shared" si="7"/>
        <v>0</v>
      </c>
      <c r="CG40" s="10">
        <f t="shared" si="7"/>
        <v>0</v>
      </c>
      <c r="CH40" s="10">
        <f t="shared" si="7"/>
        <v>0</v>
      </c>
      <c r="CI40" s="10">
        <f t="shared" si="7"/>
        <v>0</v>
      </c>
      <c r="CJ40" s="10">
        <f t="shared" si="7"/>
        <v>0</v>
      </c>
      <c r="CK40" s="10">
        <f t="shared" si="7"/>
        <v>0</v>
      </c>
      <c r="CL40" s="10">
        <f t="shared" si="7"/>
        <v>0</v>
      </c>
      <c r="CM40" s="10">
        <f t="shared" si="7"/>
        <v>0</v>
      </c>
      <c r="CN40" s="10">
        <f t="shared" si="7"/>
        <v>0</v>
      </c>
      <c r="CO40" s="10">
        <f t="shared" si="7"/>
        <v>0</v>
      </c>
      <c r="CP40" s="10">
        <f t="shared" si="7"/>
        <v>0</v>
      </c>
      <c r="CQ40" s="10">
        <f t="shared" si="7"/>
        <v>0</v>
      </c>
      <c r="CR40" s="10">
        <f t="shared" si="7"/>
        <v>0</v>
      </c>
      <c r="CS40" s="10">
        <f t="shared" si="7"/>
        <v>0</v>
      </c>
      <c r="CT40" s="10">
        <f t="shared" si="7"/>
        <v>0</v>
      </c>
      <c r="CU40" s="10">
        <f t="shared" si="7"/>
        <v>0</v>
      </c>
      <c r="CV40" s="10">
        <f t="shared" si="7"/>
        <v>0</v>
      </c>
      <c r="CW40" s="10">
        <f t="shared" si="7"/>
        <v>0</v>
      </c>
      <c r="CX40" s="10">
        <f t="shared" si="7"/>
        <v>0</v>
      </c>
      <c r="CY40" s="10">
        <f t="shared" si="7"/>
        <v>0</v>
      </c>
      <c r="CZ40" s="10">
        <f t="shared" si="7"/>
        <v>0</v>
      </c>
      <c r="DA40" s="10">
        <f t="shared" si="7"/>
        <v>0</v>
      </c>
      <c r="DB40" s="10">
        <f t="shared" si="7"/>
        <v>0</v>
      </c>
      <c r="DC40" s="10">
        <f t="shared" si="7"/>
        <v>0</v>
      </c>
      <c r="DD40" s="10">
        <f t="shared" si="7"/>
        <v>0</v>
      </c>
      <c r="DE40" s="10">
        <f t="shared" si="7"/>
        <v>0</v>
      </c>
      <c r="DF40" s="10">
        <f t="shared" si="7"/>
        <v>0</v>
      </c>
      <c r="DG40" s="10">
        <f t="shared" si="7"/>
        <v>0</v>
      </c>
      <c r="DH40" s="10">
        <f t="shared" si="7"/>
        <v>0</v>
      </c>
      <c r="DI40" s="10">
        <f t="shared" si="7"/>
        <v>0</v>
      </c>
      <c r="DJ40" s="10">
        <f t="shared" si="7"/>
        <v>0</v>
      </c>
      <c r="DK40" s="10">
        <f t="shared" si="7"/>
        <v>0</v>
      </c>
      <c r="DL40" s="10">
        <f t="shared" si="7"/>
        <v>0</v>
      </c>
      <c r="DM40" s="10">
        <f t="shared" si="7"/>
        <v>0</v>
      </c>
      <c r="DN40" s="10">
        <f t="shared" si="7"/>
        <v>0</v>
      </c>
      <c r="DO40" s="10">
        <f t="shared" si="7"/>
        <v>0</v>
      </c>
      <c r="DP40" s="10">
        <f t="shared" si="7"/>
        <v>0</v>
      </c>
      <c r="DQ40" s="10">
        <f t="shared" si="7"/>
        <v>0</v>
      </c>
      <c r="DR40" s="10">
        <f t="shared" si="7"/>
        <v>0</v>
      </c>
      <c r="DS40" s="10">
        <f t="shared" ref="DS40:FZ40" si="8">DS39/25%</f>
        <v>0</v>
      </c>
      <c r="DT40" s="10">
        <f t="shared" si="8"/>
        <v>0</v>
      </c>
      <c r="DU40" s="10">
        <f t="shared" si="8"/>
        <v>0</v>
      </c>
      <c r="DV40" s="10">
        <f t="shared" si="8"/>
        <v>0</v>
      </c>
      <c r="DW40" s="10">
        <f t="shared" si="8"/>
        <v>0</v>
      </c>
      <c r="DX40" s="10">
        <f t="shared" si="8"/>
        <v>0</v>
      </c>
      <c r="DY40" s="10">
        <f t="shared" si="8"/>
        <v>0</v>
      </c>
      <c r="DZ40" s="10">
        <f t="shared" si="8"/>
        <v>0</v>
      </c>
      <c r="EA40" s="10">
        <f t="shared" si="8"/>
        <v>0</v>
      </c>
      <c r="EB40" s="10">
        <f t="shared" si="8"/>
        <v>0</v>
      </c>
      <c r="EC40" s="10">
        <f t="shared" si="8"/>
        <v>0</v>
      </c>
      <c r="ED40" s="10">
        <f t="shared" si="8"/>
        <v>0</v>
      </c>
      <c r="EE40" s="10">
        <f t="shared" si="8"/>
        <v>0</v>
      </c>
      <c r="EF40" s="10">
        <f t="shared" si="8"/>
        <v>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0</v>
      </c>
      <c r="EK40" s="10">
        <f t="shared" si="8"/>
        <v>0</v>
      </c>
      <c r="EL40" s="10">
        <f t="shared" si="8"/>
        <v>0</v>
      </c>
      <c r="EM40" s="10">
        <f t="shared" si="8"/>
        <v>0</v>
      </c>
      <c r="EN40" s="10">
        <f t="shared" si="8"/>
        <v>0</v>
      </c>
      <c r="EO40" s="10">
        <f t="shared" si="8"/>
        <v>0</v>
      </c>
      <c r="EP40" s="10">
        <f t="shared" si="8"/>
        <v>0</v>
      </c>
      <c r="EQ40" s="10">
        <f t="shared" si="8"/>
        <v>0</v>
      </c>
      <c r="ER40" s="10">
        <f t="shared" si="8"/>
        <v>0</v>
      </c>
      <c r="ES40" s="10">
        <f t="shared" si="8"/>
        <v>0</v>
      </c>
      <c r="ET40" s="10">
        <f t="shared" si="8"/>
        <v>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0</v>
      </c>
      <c r="EY40" s="10">
        <f t="shared" si="8"/>
        <v>0</v>
      </c>
      <c r="EZ40" s="10">
        <f t="shared" si="8"/>
        <v>0</v>
      </c>
      <c r="FA40" s="10">
        <f t="shared" si="8"/>
        <v>0</v>
      </c>
      <c r="FB40" s="10">
        <f t="shared" si="8"/>
        <v>0</v>
      </c>
      <c r="FC40" s="10">
        <f t="shared" si="8"/>
        <v>0</v>
      </c>
      <c r="FD40" s="10">
        <f t="shared" si="8"/>
        <v>0</v>
      </c>
      <c r="FE40" s="10">
        <f t="shared" si="8"/>
        <v>0</v>
      </c>
      <c r="FF40" s="10">
        <f t="shared" si="8"/>
        <v>0</v>
      </c>
      <c r="FG40" s="10">
        <f t="shared" si="8"/>
        <v>0</v>
      </c>
      <c r="FH40" s="10">
        <f t="shared" si="8"/>
        <v>0</v>
      </c>
      <c r="FI40" s="10">
        <f t="shared" si="8"/>
        <v>0</v>
      </c>
      <c r="FJ40" s="10">
        <f t="shared" si="8"/>
        <v>0</v>
      </c>
      <c r="FK40" s="10">
        <f t="shared" si="8"/>
        <v>0</v>
      </c>
      <c r="FL40" s="10">
        <f t="shared" si="8"/>
        <v>0</v>
      </c>
      <c r="FM40" s="10">
        <f t="shared" si="8"/>
        <v>0</v>
      </c>
      <c r="FN40" s="10">
        <f t="shared" si="8"/>
        <v>0</v>
      </c>
      <c r="FO40" s="10">
        <f t="shared" si="8"/>
        <v>0</v>
      </c>
      <c r="FP40" s="10">
        <f t="shared" si="8"/>
        <v>0</v>
      </c>
      <c r="FQ40" s="10">
        <f t="shared" si="8"/>
        <v>0</v>
      </c>
      <c r="FR40" s="10">
        <f t="shared" si="8"/>
        <v>0</v>
      </c>
      <c r="FS40" s="10">
        <f t="shared" si="8"/>
        <v>0</v>
      </c>
      <c r="FT40" s="10">
        <f t="shared" si="8"/>
        <v>0</v>
      </c>
      <c r="FU40" s="10">
        <f t="shared" si="8"/>
        <v>0</v>
      </c>
      <c r="FV40" s="10">
        <f t="shared" si="8"/>
        <v>0</v>
      </c>
      <c r="FW40" s="10">
        <f t="shared" si="8"/>
        <v>0</v>
      </c>
      <c r="FX40" s="10">
        <f t="shared" si="8"/>
        <v>0</v>
      </c>
      <c r="FY40" s="10">
        <f t="shared" si="8"/>
        <v>0</v>
      </c>
      <c r="FZ40" s="10">
        <f t="shared" si="8"/>
        <v>0</v>
      </c>
      <c r="GA40" s="10">
        <f t="shared" ref="GA40:GR40" si="9">GA39/25%</f>
        <v>0</v>
      </c>
      <c r="GB40" s="10">
        <f t="shared" si="9"/>
        <v>0</v>
      </c>
      <c r="GC40" s="10">
        <f t="shared" si="9"/>
        <v>0</v>
      </c>
      <c r="GD40" s="10">
        <f t="shared" si="9"/>
        <v>0</v>
      </c>
      <c r="GE40" s="10">
        <f t="shared" si="9"/>
        <v>0</v>
      </c>
      <c r="GF40" s="10">
        <f t="shared" si="9"/>
        <v>0</v>
      </c>
      <c r="GG40" s="10">
        <f t="shared" si="9"/>
        <v>0</v>
      </c>
      <c r="GH40" s="10">
        <f t="shared" si="9"/>
        <v>0</v>
      </c>
      <c r="GI40" s="10">
        <f t="shared" si="9"/>
        <v>0</v>
      </c>
      <c r="GJ40" s="10">
        <f t="shared" si="9"/>
        <v>0</v>
      </c>
      <c r="GK40" s="10">
        <f t="shared" si="9"/>
        <v>0</v>
      </c>
      <c r="GL40" s="10">
        <f t="shared" si="9"/>
        <v>0</v>
      </c>
      <c r="GM40" s="10">
        <f t="shared" si="9"/>
        <v>0</v>
      </c>
      <c r="GN40" s="10">
        <f t="shared" si="9"/>
        <v>0</v>
      </c>
      <c r="GO40" s="10">
        <f t="shared" si="9"/>
        <v>0</v>
      </c>
      <c r="GP40" s="10">
        <f t="shared" si="9"/>
        <v>0</v>
      </c>
      <c r="GQ40" s="10">
        <f t="shared" si="9"/>
        <v>0</v>
      </c>
      <c r="GR40" s="10">
        <f t="shared" si="9"/>
        <v>0</v>
      </c>
    </row>
    <row r="42" spans="1:254">
      <c r="B42" t="s">
        <v>1228</v>
      </c>
    </row>
    <row r="43" spans="1:254">
      <c r="B43" t="s">
        <v>1229</v>
      </c>
      <c r="C43" t="s">
        <v>1247</v>
      </c>
      <c r="D43" s="32">
        <f>(C40+F40+I40+L40+O40+R40)/6</f>
        <v>0</v>
      </c>
      <c r="E43">
        <f>D43/100*25</f>
        <v>0</v>
      </c>
    </row>
    <row r="44" spans="1:254">
      <c r="B44" t="s">
        <v>1230</v>
      </c>
      <c r="C44" t="s">
        <v>1247</v>
      </c>
      <c r="D44" s="32">
        <f>(D40+G40+J40+M40+P40+S40)/6</f>
        <v>0</v>
      </c>
      <c r="E44">
        <f>D44/100*25</f>
        <v>0</v>
      </c>
    </row>
    <row r="45" spans="1:254">
      <c r="B45" t="s">
        <v>1231</v>
      </c>
      <c r="C45" t="s">
        <v>1247</v>
      </c>
      <c r="D45" s="32">
        <f>(E40+H40+K40+N40+Q40+T40)/6</f>
        <v>0</v>
      </c>
      <c r="E45">
        <f>D45/100*25</f>
        <v>0</v>
      </c>
    </row>
    <row r="46" spans="1:254">
      <c r="D46" s="26">
        <f>SUM(D43:D45)</f>
        <v>0</v>
      </c>
      <c r="E46" s="26">
        <f>SUM(E43:E45)</f>
        <v>0</v>
      </c>
    </row>
    <row r="47" spans="1:254">
      <c r="B47" t="s">
        <v>1229</v>
      </c>
      <c r="C47" t="s">
        <v>1248</v>
      </c>
      <c r="D47" s="32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1230</v>
      </c>
      <c r="C48" t="s">
        <v>1248</v>
      </c>
      <c r="D48" s="32">
        <f>(V40+Y40+AB40+AE40+AH40+AK40+AN40+AQ40+AT40+AW40+AZ40+BC40+BF40+BI40+BL40+BO40+BR40+BU40)/18</f>
        <v>0</v>
      </c>
      <c r="E48">
        <f>D48/100*25</f>
        <v>0</v>
      </c>
    </row>
    <row r="49" spans="2:5">
      <c r="B49" t="s">
        <v>1231</v>
      </c>
      <c r="C49" t="s">
        <v>1248</v>
      </c>
      <c r="D49" s="32">
        <f>(W40+Z40+AC40+AF40+AI40+AL40+AO40+AR40+AU40+AX40+BA40+BD40+BG40+BJ40+BM40+BP40+BS40+BV40)/18</f>
        <v>0</v>
      </c>
      <c r="E49">
        <f>D49/100*25</f>
        <v>0</v>
      </c>
    </row>
    <row r="50" spans="2:5">
      <c r="D50" s="26">
        <f>SUM(D47:D49)</f>
        <v>0</v>
      </c>
      <c r="E50" s="26">
        <f>SUM(E47:E49)</f>
        <v>0</v>
      </c>
    </row>
    <row r="51" spans="2:5">
      <c r="B51" t="s">
        <v>1229</v>
      </c>
      <c r="C51" t="s">
        <v>1249</v>
      </c>
      <c r="D51" s="32">
        <f>(BW40+BZ40+CC40+CF40+CI40+CL40)/6</f>
        <v>0</v>
      </c>
      <c r="E51" s="18">
        <f>D51/100*25</f>
        <v>0</v>
      </c>
    </row>
    <row r="52" spans="2:5">
      <c r="B52" t="s">
        <v>1230</v>
      </c>
      <c r="C52" t="s">
        <v>1249</v>
      </c>
      <c r="D52" s="32">
        <f>(BX40+CA40+CD40+CG40+CJ40+CM40)/6</f>
        <v>0</v>
      </c>
      <c r="E52" s="18">
        <f>D52/100*25</f>
        <v>0</v>
      </c>
    </row>
    <row r="53" spans="2:5">
      <c r="B53" t="s">
        <v>1231</v>
      </c>
      <c r="C53" t="s">
        <v>1249</v>
      </c>
      <c r="D53" s="32">
        <f>(BY40+CB40+CE40+CH40+CK40+CN40)/6</f>
        <v>0</v>
      </c>
      <c r="E53" s="18">
        <f>D53/100*25</f>
        <v>0</v>
      </c>
    </row>
    <row r="54" spans="2:5">
      <c r="D54" s="25">
        <f>SUM(D51:D53)</f>
        <v>0</v>
      </c>
      <c r="E54" s="26">
        <f>SUM(E51:E53)</f>
        <v>0</v>
      </c>
    </row>
    <row r="55" spans="2:5">
      <c r="B55" t="s">
        <v>1229</v>
      </c>
      <c r="C55" t="s">
        <v>1250</v>
      </c>
      <c r="D55" s="32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1230</v>
      </c>
      <c r="C56" t="s">
        <v>1250</v>
      </c>
      <c r="D56" s="32">
        <f>(CP40+CS40+CV40+CY40+DB40+DE40+DH40+DK40+DN40+DQ40+DT40+DW40+DZ40+EC40+EF40+EI40+EL40+EO40+ER40+EU40+EX40+FA40+FD40+FG40+FJ40+FM40+FP40+FS40+FV40+FY40)/30</f>
        <v>0</v>
      </c>
      <c r="E56">
        <f>D56/100*25</f>
        <v>0</v>
      </c>
    </row>
    <row r="57" spans="2:5">
      <c r="B57" t="s">
        <v>1231</v>
      </c>
      <c r="C57" t="s">
        <v>1250</v>
      </c>
      <c r="D57" s="32">
        <f>(CQ40+CT40+CW40+CZ40+DC40+DF40+DI40+DL40+DO40+DR40+DU40+DX40+EA40+ED40+EG40+EJ40+EM40+EP40+ES40+EV40+EY40+FB40+FE40+FH40+FK40+FN40+FQ40+FT40+FW40+FZ40)/30</f>
        <v>0</v>
      </c>
      <c r="E57">
        <f>D57/100*25</f>
        <v>0</v>
      </c>
    </row>
    <row r="58" spans="2:5">
      <c r="D58" s="26">
        <f>SUM(D55:D57)</f>
        <v>0</v>
      </c>
      <c r="E58" s="26">
        <f>SUM(E55:E57)</f>
        <v>0</v>
      </c>
    </row>
    <row r="59" spans="2:5">
      <c r="B59" t="s">
        <v>1229</v>
      </c>
      <c r="C59" t="s">
        <v>1251</v>
      </c>
      <c r="D59" s="32">
        <f>(GA40+GD40+GG40+GJ40+GM40+GP40)/6</f>
        <v>0</v>
      </c>
      <c r="E59">
        <f>D59/100*25</f>
        <v>0</v>
      </c>
    </row>
    <row r="60" spans="2:5">
      <c r="B60" t="s">
        <v>1230</v>
      </c>
      <c r="C60" t="s">
        <v>1251</v>
      </c>
      <c r="D60" s="32">
        <f>(GB40+GE40+GH40+GK40+GN40+GQ40)/6</f>
        <v>0</v>
      </c>
      <c r="E60">
        <f>D60/100*25</f>
        <v>0</v>
      </c>
    </row>
    <row r="61" spans="2:5">
      <c r="B61" t="s">
        <v>1231</v>
      </c>
      <c r="C61" t="s">
        <v>1251</v>
      </c>
      <c r="D61" s="32">
        <f>(GC40+GF40+GI40+GL40+GO40+GR40)/6</f>
        <v>0</v>
      </c>
      <c r="E61">
        <f>D61/100*25</f>
        <v>0</v>
      </c>
    </row>
    <row r="62" spans="2:5">
      <c r="D62" s="25">
        <f>SUM(D59:D61)</f>
        <v>0</v>
      </c>
      <c r="E62" s="26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DD11:DF11"/>
    <mergeCell ref="CL12:CN12"/>
    <mergeCell ref="CX11:CZ11"/>
    <mergeCell ref="DA11:DC11"/>
    <mergeCell ref="DA12:DC12"/>
    <mergeCell ref="BT11:BV11"/>
    <mergeCell ref="BT12:BV12"/>
    <mergeCell ref="CC12:CE12"/>
    <mergeCell ref="CF12:CH12"/>
    <mergeCell ref="BZ12:CB12"/>
    <mergeCell ref="DP12:DR12"/>
    <mergeCell ref="DS12:DU12"/>
    <mergeCell ref="DG11:DI11"/>
    <mergeCell ref="CL11:CN11"/>
    <mergeCell ref="CO11:CQ11"/>
    <mergeCell ref="BW11:BY11"/>
    <mergeCell ref="BZ11:CB11"/>
    <mergeCell ref="CC11:CE11"/>
    <mergeCell ref="CF11:CH11"/>
    <mergeCell ref="CI12:CK12"/>
    <mergeCell ref="FU12:FW12"/>
    <mergeCell ref="ET12:EV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FC12:FE12"/>
    <mergeCell ref="FF12:FH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GJ12:GL12"/>
    <mergeCell ref="FI12:FK12"/>
    <mergeCell ref="EB12:ED12"/>
    <mergeCell ref="EE12:EG12"/>
    <mergeCell ref="EH12:EJ12"/>
    <mergeCell ref="EK12:EM12"/>
    <mergeCell ref="EN12:EP12"/>
    <mergeCell ref="EQ12:ES12"/>
    <mergeCell ref="EW12:EY12"/>
    <mergeCell ref="EZ12:FB12"/>
    <mergeCell ref="GP11:GR11"/>
    <mergeCell ref="GA11:GC11"/>
    <mergeCell ref="GD11:GF11"/>
    <mergeCell ref="FO11:FQ11"/>
    <mergeCell ref="FR11:FT11"/>
    <mergeCell ref="FU11:FW11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L12:N12"/>
    <mergeCell ref="O12:Q12"/>
    <mergeCell ref="R12:T12"/>
    <mergeCell ref="GM12:GO12"/>
    <mergeCell ref="CI11:CK11"/>
    <mergeCell ref="GA4:GR4"/>
    <mergeCell ref="GA5:GR5"/>
    <mergeCell ref="BW5:CN5"/>
    <mergeCell ref="BW4:CN4"/>
    <mergeCell ref="BW12:BY12"/>
    <mergeCell ref="GG12:GI12"/>
    <mergeCell ref="DD12:DF12"/>
    <mergeCell ref="GM11:GO11"/>
    <mergeCell ref="BB11:BD11"/>
    <mergeCell ref="DM11:DO11"/>
    <mergeCell ref="DP11:DR11"/>
    <mergeCell ref="BQ11:BS11"/>
    <mergeCell ref="BH11:BJ11"/>
    <mergeCell ref="BK11:BM11"/>
    <mergeCell ref="BN11:BP11"/>
    <mergeCell ref="AP11:AR11"/>
    <mergeCell ref="U11:W11"/>
    <mergeCell ref="X11:Z11"/>
    <mergeCell ref="AA11:AC11"/>
    <mergeCell ref="AD11:AF11"/>
    <mergeCell ref="AY11:BA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AJ12:AL12"/>
    <mergeCell ref="AM12:AO12"/>
    <mergeCell ref="U12:W12"/>
    <mergeCell ref="F11:H11"/>
    <mergeCell ref="I11:K11"/>
    <mergeCell ref="L11:N11"/>
    <mergeCell ref="O11:Q11"/>
    <mergeCell ref="AG11:AI11"/>
    <mergeCell ref="AJ11:AL11"/>
    <mergeCell ref="AM11:AO11"/>
    <mergeCell ref="C12:E12"/>
    <mergeCell ref="F12:H12"/>
    <mergeCell ref="I12:K12"/>
    <mergeCell ref="R11:T11"/>
    <mergeCell ref="BE11:BG11"/>
    <mergeCell ref="AV11:AX11"/>
    <mergeCell ref="X12:Z12"/>
    <mergeCell ref="AA12:AC12"/>
    <mergeCell ref="AD12:AF12"/>
    <mergeCell ref="AG12:AI12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62"/>
  <sheetViews>
    <sheetView topLeftCell="A23" workbookViewId="0">
      <selection activeCell="H47" sqref="H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56" ht="15.75">
      <c r="A1" s="6" t="s">
        <v>570</v>
      </c>
      <c r="B1" s="14" t="s">
        <v>1047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6" ht="15.75">
      <c r="A2" s="8" t="s">
        <v>1255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6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6" ht="15.6" customHeight="1">
      <c r="A4" s="51" t="s">
        <v>416</v>
      </c>
      <c r="B4" s="51" t="s">
        <v>417</v>
      </c>
      <c r="C4" s="52" t="s">
        <v>473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9" t="s">
        <v>418</v>
      </c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1"/>
      <c r="DD4" s="43" t="s">
        <v>504</v>
      </c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66" t="s">
        <v>531</v>
      </c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8"/>
      <c r="HZ4" s="42" t="s">
        <v>554</v>
      </c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pans="1:256" ht="15" customHeight="1">
      <c r="A5" s="51"/>
      <c r="B5" s="51"/>
      <c r="C5" s="44" t="s">
        <v>474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 t="s">
        <v>472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 t="s">
        <v>419</v>
      </c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39" t="s">
        <v>1132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746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44" t="s">
        <v>747</v>
      </c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 t="s">
        <v>575</v>
      </c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 t="s">
        <v>532</v>
      </c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54" t="s">
        <v>590</v>
      </c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 t="s">
        <v>602</v>
      </c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 t="s">
        <v>533</v>
      </c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39" t="s">
        <v>555</v>
      </c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256" ht="4.1500000000000004" hidden="1" customHeight="1">
      <c r="A6" s="51"/>
      <c r="B6" s="51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256" ht="16.149999999999999" hidden="1" customHeight="1">
      <c r="A7" s="51"/>
      <c r="B7" s="51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256" ht="17.45" hidden="1" customHeight="1">
      <c r="A8" s="51"/>
      <c r="B8" s="5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</row>
    <row r="9" spans="1:256" ht="18" hidden="1" customHeight="1">
      <c r="A9" s="51"/>
      <c r="B9" s="51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</row>
    <row r="10" spans="1:256" ht="30" hidden="1" customHeight="1">
      <c r="A10" s="51"/>
      <c r="B10" s="51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4"/>
      <c r="HF10" s="54"/>
      <c r="HG10" s="54"/>
      <c r="HH10" s="54"/>
      <c r="HI10" s="54"/>
      <c r="HJ10" s="54"/>
      <c r="HK10" s="54"/>
      <c r="HL10" s="54"/>
      <c r="HM10" s="54"/>
      <c r="HN10" s="54"/>
      <c r="HO10" s="54"/>
      <c r="HP10" s="54"/>
      <c r="HQ10" s="54"/>
      <c r="HR10" s="54"/>
      <c r="HS10" s="54"/>
      <c r="HT10" s="54"/>
      <c r="HU10" s="54"/>
      <c r="HV10" s="54"/>
      <c r="HW10" s="54"/>
      <c r="HX10" s="54"/>
      <c r="HY10" s="54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</row>
    <row r="11" spans="1:256" ht="15.75">
      <c r="A11" s="51"/>
      <c r="B11" s="51"/>
      <c r="C11" s="44" t="s">
        <v>1048</v>
      </c>
      <c r="D11" s="44" t="s">
        <v>421</v>
      </c>
      <c r="E11" s="44" t="s">
        <v>422</v>
      </c>
      <c r="F11" s="44" t="s">
        <v>1049</v>
      </c>
      <c r="G11" s="44" t="s">
        <v>423</v>
      </c>
      <c r="H11" s="44" t="s">
        <v>424</v>
      </c>
      <c r="I11" s="44" t="s">
        <v>1050</v>
      </c>
      <c r="J11" s="44" t="s">
        <v>425</v>
      </c>
      <c r="K11" s="44" t="s">
        <v>426</v>
      </c>
      <c r="L11" s="44" t="s">
        <v>1122</v>
      </c>
      <c r="M11" s="44" t="s">
        <v>425</v>
      </c>
      <c r="N11" s="44" t="s">
        <v>426</v>
      </c>
      <c r="O11" s="44" t="s">
        <v>1051</v>
      </c>
      <c r="P11" s="44" t="s">
        <v>427</v>
      </c>
      <c r="Q11" s="44" t="s">
        <v>420</v>
      </c>
      <c r="R11" s="44" t="s">
        <v>1052</v>
      </c>
      <c r="S11" s="44" t="s">
        <v>422</v>
      </c>
      <c r="T11" s="44" t="s">
        <v>428</v>
      </c>
      <c r="U11" s="44" t="s">
        <v>1053</v>
      </c>
      <c r="V11" s="44" t="s">
        <v>422</v>
      </c>
      <c r="W11" s="44" t="s">
        <v>428</v>
      </c>
      <c r="X11" s="44" t="s">
        <v>1054</v>
      </c>
      <c r="Y11" s="44"/>
      <c r="Z11" s="44"/>
      <c r="AA11" s="44" t="s">
        <v>1055</v>
      </c>
      <c r="AB11" s="44"/>
      <c r="AC11" s="44"/>
      <c r="AD11" s="44" t="s">
        <v>1056</v>
      </c>
      <c r="AE11" s="44"/>
      <c r="AF11" s="44"/>
      <c r="AG11" s="44" t="s">
        <v>1123</v>
      </c>
      <c r="AH11" s="44"/>
      <c r="AI11" s="44"/>
      <c r="AJ11" s="44" t="s">
        <v>1057</v>
      </c>
      <c r="AK11" s="44"/>
      <c r="AL11" s="44"/>
      <c r="AM11" s="44" t="s">
        <v>1058</v>
      </c>
      <c r="AN11" s="44"/>
      <c r="AO11" s="44"/>
      <c r="AP11" s="39" t="s">
        <v>1059</v>
      </c>
      <c r="AQ11" s="39"/>
      <c r="AR11" s="39"/>
      <c r="AS11" s="44" t="s">
        <v>1060</v>
      </c>
      <c r="AT11" s="44"/>
      <c r="AU11" s="44"/>
      <c r="AV11" s="44" t="s">
        <v>1061</v>
      </c>
      <c r="AW11" s="44"/>
      <c r="AX11" s="44"/>
      <c r="AY11" s="44" t="s">
        <v>1062</v>
      </c>
      <c r="AZ11" s="44"/>
      <c r="BA11" s="44"/>
      <c r="BB11" s="44" t="s">
        <v>1063</v>
      </c>
      <c r="BC11" s="44"/>
      <c r="BD11" s="44"/>
      <c r="BE11" s="44" t="s">
        <v>1064</v>
      </c>
      <c r="BF11" s="44"/>
      <c r="BG11" s="44"/>
      <c r="BH11" s="39" t="s">
        <v>1065</v>
      </c>
      <c r="BI11" s="39"/>
      <c r="BJ11" s="39"/>
      <c r="BK11" s="39" t="s">
        <v>1124</v>
      </c>
      <c r="BL11" s="39"/>
      <c r="BM11" s="39"/>
      <c r="BN11" s="44" t="s">
        <v>1066</v>
      </c>
      <c r="BO11" s="44"/>
      <c r="BP11" s="44"/>
      <c r="BQ11" s="44" t="s">
        <v>1067</v>
      </c>
      <c r="BR11" s="44"/>
      <c r="BS11" s="44"/>
      <c r="BT11" s="39" t="s">
        <v>1068</v>
      </c>
      <c r="BU11" s="39"/>
      <c r="BV11" s="39"/>
      <c r="BW11" s="44" t="s">
        <v>1069</v>
      </c>
      <c r="BX11" s="44"/>
      <c r="BY11" s="44"/>
      <c r="BZ11" s="44" t="s">
        <v>1070</v>
      </c>
      <c r="CA11" s="44"/>
      <c r="CB11" s="44"/>
      <c r="CC11" s="44" t="s">
        <v>1071</v>
      </c>
      <c r="CD11" s="44"/>
      <c r="CE11" s="44"/>
      <c r="CF11" s="44" t="s">
        <v>1072</v>
      </c>
      <c r="CG11" s="44"/>
      <c r="CH11" s="44"/>
      <c r="CI11" s="44" t="s">
        <v>1073</v>
      </c>
      <c r="CJ11" s="44"/>
      <c r="CK11" s="44"/>
      <c r="CL11" s="44" t="s">
        <v>1074</v>
      </c>
      <c r="CM11" s="44"/>
      <c r="CN11" s="44"/>
      <c r="CO11" s="44" t="s">
        <v>1125</v>
      </c>
      <c r="CP11" s="44"/>
      <c r="CQ11" s="44"/>
      <c r="CR11" s="44" t="s">
        <v>1075</v>
      </c>
      <c r="CS11" s="44"/>
      <c r="CT11" s="44"/>
      <c r="CU11" s="44" t="s">
        <v>1076</v>
      </c>
      <c r="CV11" s="44"/>
      <c r="CW11" s="44"/>
      <c r="CX11" s="44" t="s">
        <v>1077</v>
      </c>
      <c r="CY11" s="44"/>
      <c r="CZ11" s="44"/>
      <c r="DA11" s="44" t="s">
        <v>1078</v>
      </c>
      <c r="DB11" s="44"/>
      <c r="DC11" s="44"/>
      <c r="DD11" s="39" t="s">
        <v>1079</v>
      </c>
      <c r="DE11" s="39"/>
      <c r="DF11" s="39"/>
      <c r="DG11" s="39" t="s">
        <v>1080</v>
      </c>
      <c r="DH11" s="39"/>
      <c r="DI11" s="39"/>
      <c r="DJ11" s="39" t="s">
        <v>1081</v>
      </c>
      <c r="DK11" s="39"/>
      <c r="DL11" s="39"/>
      <c r="DM11" s="39" t="s">
        <v>1126</v>
      </c>
      <c r="DN11" s="39"/>
      <c r="DO11" s="39"/>
      <c r="DP11" s="39" t="s">
        <v>1082</v>
      </c>
      <c r="DQ11" s="39"/>
      <c r="DR11" s="39"/>
      <c r="DS11" s="39" t="s">
        <v>1083</v>
      </c>
      <c r="DT11" s="39"/>
      <c r="DU11" s="39"/>
      <c r="DV11" s="39" t="s">
        <v>1084</v>
      </c>
      <c r="DW11" s="39"/>
      <c r="DX11" s="39"/>
      <c r="DY11" s="39" t="s">
        <v>1085</v>
      </c>
      <c r="DZ11" s="39"/>
      <c r="EA11" s="39"/>
      <c r="EB11" s="39" t="s">
        <v>1086</v>
      </c>
      <c r="EC11" s="39"/>
      <c r="ED11" s="39"/>
      <c r="EE11" s="39" t="s">
        <v>1087</v>
      </c>
      <c r="EF11" s="39"/>
      <c r="EG11" s="39"/>
      <c r="EH11" s="39" t="s">
        <v>1127</v>
      </c>
      <c r="EI11" s="39"/>
      <c r="EJ11" s="39"/>
      <c r="EK11" s="39" t="s">
        <v>1088</v>
      </c>
      <c r="EL11" s="39"/>
      <c r="EM11" s="39"/>
      <c r="EN11" s="39" t="s">
        <v>1089</v>
      </c>
      <c r="EO11" s="39"/>
      <c r="EP11" s="39"/>
      <c r="EQ11" s="39" t="s">
        <v>1090</v>
      </c>
      <c r="ER11" s="39"/>
      <c r="ES11" s="39"/>
      <c r="ET11" s="39" t="s">
        <v>1091</v>
      </c>
      <c r="EU11" s="39"/>
      <c r="EV11" s="39"/>
      <c r="EW11" s="39" t="s">
        <v>1092</v>
      </c>
      <c r="EX11" s="39"/>
      <c r="EY11" s="39"/>
      <c r="EZ11" s="39" t="s">
        <v>1093</v>
      </c>
      <c r="FA11" s="39"/>
      <c r="FB11" s="39"/>
      <c r="FC11" s="39" t="s">
        <v>1094</v>
      </c>
      <c r="FD11" s="39"/>
      <c r="FE11" s="39"/>
      <c r="FF11" s="39" t="s">
        <v>1095</v>
      </c>
      <c r="FG11" s="39"/>
      <c r="FH11" s="39"/>
      <c r="FI11" s="39" t="s">
        <v>1096</v>
      </c>
      <c r="FJ11" s="39"/>
      <c r="FK11" s="39"/>
      <c r="FL11" s="39" t="s">
        <v>1128</v>
      </c>
      <c r="FM11" s="39"/>
      <c r="FN11" s="39"/>
      <c r="FO11" s="39" t="s">
        <v>1097</v>
      </c>
      <c r="FP11" s="39"/>
      <c r="FQ11" s="39"/>
      <c r="FR11" s="39" t="s">
        <v>1098</v>
      </c>
      <c r="FS11" s="39"/>
      <c r="FT11" s="39"/>
      <c r="FU11" s="39" t="s">
        <v>1099</v>
      </c>
      <c r="FV11" s="39"/>
      <c r="FW11" s="39"/>
      <c r="FX11" s="39" t="s">
        <v>1100</v>
      </c>
      <c r="FY11" s="39"/>
      <c r="FZ11" s="39"/>
      <c r="GA11" s="39" t="s">
        <v>1101</v>
      </c>
      <c r="GB11" s="39"/>
      <c r="GC11" s="39"/>
      <c r="GD11" s="39" t="s">
        <v>1102</v>
      </c>
      <c r="GE11" s="39"/>
      <c r="GF11" s="39"/>
      <c r="GG11" s="39" t="s">
        <v>1103</v>
      </c>
      <c r="GH11" s="39"/>
      <c r="GI11" s="39"/>
      <c r="GJ11" s="39" t="s">
        <v>1104</v>
      </c>
      <c r="GK11" s="39"/>
      <c r="GL11" s="39"/>
      <c r="GM11" s="39" t="s">
        <v>1105</v>
      </c>
      <c r="GN11" s="39"/>
      <c r="GO11" s="39"/>
      <c r="GP11" s="39" t="s">
        <v>1129</v>
      </c>
      <c r="GQ11" s="39"/>
      <c r="GR11" s="39"/>
      <c r="GS11" s="39" t="s">
        <v>1106</v>
      </c>
      <c r="GT11" s="39"/>
      <c r="GU11" s="39"/>
      <c r="GV11" s="39" t="s">
        <v>1107</v>
      </c>
      <c r="GW11" s="39"/>
      <c r="GX11" s="39"/>
      <c r="GY11" s="39" t="s">
        <v>1108</v>
      </c>
      <c r="GZ11" s="39"/>
      <c r="HA11" s="39"/>
      <c r="HB11" s="39" t="s">
        <v>1109</v>
      </c>
      <c r="HC11" s="39"/>
      <c r="HD11" s="39"/>
      <c r="HE11" s="39" t="s">
        <v>1110</v>
      </c>
      <c r="HF11" s="39"/>
      <c r="HG11" s="39"/>
      <c r="HH11" s="39" t="s">
        <v>1111</v>
      </c>
      <c r="HI11" s="39"/>
      <c r="HJ11" s="39"/>
      <c r="HK11" s="39" t="s">
        <v>1112</v>
      </c>
      <c r="HL11" s="39"/>
      <c r="HM11" s="39"/>
      <c r="HN11" s="39" t="s">
        <v>1113</v>
      </c>
      <c r="HO11" s="39"/>
      <c r="HP11" s="39"/>
      <c r="HQ11" s="39" t="s">
        <v>1114</v>
      </c>
      <c r="HR11" s="39"/>
      <c r="HS11" s="39"/>
      <c r="HT11" s="39" t="s">
        <v>1130</v>
      </c>
      <c r="HU11" s="39"/>
      <c r="HV11" s="39"/>
      <c r="HW11" s="39" t="s">
        <v>1115</v>
      </c>
      <c r="HX11" s="39"/>
      <c r="HY11" s="39"/>
      <c r="HZ11" s="39" t="s">
        <v>1116</v>
      </c>
      <c r="IA11" s="39"/>
      <c r="IB11" s="39"/>
      <c r="IC11" s="39" t="s">
        <v>1117</v>
      </c>
      <c r="ID11" s="39"/>
      <c r="IE11" s="39"/>
      <c r="IF11" s="39" t="s">
        <v>1118</v>
      </c>
      <c r="IG11" s="39"/>
      <c r="IH11" s="39"/>
      <c r="II11" s="39" t="s">
        <v>1131</v>
      </c>
      <c r="IJ11" s="39"/>
      <c r="IK11" s="39"/>
      <c r="IL11" s="39" t="s">
        <v>1119</v>
      </c>
      <c r="IM11" s="39"/>
      <c r="IN11" s="39"/>
      <c r="IO11" s="39" t="s">
        <v>1120</v>
      </c>
      <c r="IP11" s="39"/>
      <c r="IQ11" s="39"/>
      <c r="IR11" s="39" t="s">
        <v>1121</v>
      </c>
      <c r="IS11" s="39"/>
      <c r="IT11" s="39"/>
    </row>
    <row r="12" spans="1:256" ht="93" customHeight="1">
      <c r="A12" s="51"/>
      <c r="B12" s="51"/>
      <c r="C12" s="40" t="s">
        <v>353</v>
      </c>
      <c r="D12" s="40"/>
      <c r="E12" s="40"/>
      <c r="F12" s="40" t="s">
        <v>354</v>
      </c>
      <c r="G12" s="40"/>
      <c r="H12" s="40"/>
      <c r="I12" s="40" t="s">
        <v>355</v>
      </c>
      <c r="J12" s="40"/>
      <c r="K12" s="40"/>
      <c r="L12" s="40" t="s">
        <v>356</v>
      </c>
      <c r="M12" s="40"/>
      <c r="N12" s="40"/>
      <c r="O12" s="40" t="s">
        <v>357</v>
      </c>
      <c r="P12" s="40"/>
      <c r="Q12" s="40"/>
      <c r="R12" s="40" t="s">
        <v>358</v>
      </c>
      <c r="S12" s="40"/>
      <c r="T12" s="40"/>
      <c r="U12" s="40" t="s">
        <v>359</v>
      </c>
      <c r="V12" s="40"/>
      <c r="W12" s="40"/>
      <c r="X12" s="40" t="s">
        <v>360</v>
      </c>
      <c r="Y12" s="40"/>
      <c r="Z12" s="40"/>
      <c r="AA12" s="40" t="s">
        <v>361</v>
      </c>
      <c r="AB12" s="40"/>
      <c r="AC12" s="40"/>
      <c r="AD12" s="40" t="s">
        <v>362</v>
      </c>
      <c r="AE12" s="40"/>
      <c r="AF12" s="40"/>
      <c r="AG12" s="40" t="s">
        <v>363</v>
      </c>
      <c r="AH12" s="40"/>
      <c r="AI12" s="40"/>
      <c r="AJ12" s="40" t="s">
        <v>364</v>
      </c>
      <c r="AK12" s="40"/>
      <c r="AL12" s="40"/>
      <c r="AM12" s="40" t="s">
        <v>365</v>
      </c>
      <c r="AN12" s="40"/>
      <c r="AO12" s="40"/>
      <c r="AP12" s="40" t="s">
        <v>366</v>
      </c>
      <c r="AQ12" s="40"/>
      <c r="AR12" s="40"/>
      <c r="AS12" s="40" t="s">
        <v>367</v>
      </c>
      <c r="AT12" s="40"/>
      <c r="AU12" s="40"/>
      <c r="AV12" s="40" t="s">
        <v>368</v>
      </c>
      <c r="AW12" s="40"/>
      <c r="AX12" s="40"/>
      <c r="AY12" s="40" t="s">
        <v>369</v>
      </c>
      <c r="AZ12" s="40"/>
      <c r="BA12" s="40"/>
      <c r="BB12" s="40" t="s">
        <v>370</v>
      </c>
      <c r="BC12" s="40"/>
      <c r="BD12" s="40"/>
      <c r="BE12" s="40" t="s">
        <v>371</v>
      </c>
      <c r="BF12" s="40"/>
      <c r="BG12" s="40"/>
      <c r="BH12" s="40" t="s">
        <v>372</v>
      </c>
      <c r="BI12" s="40"/>
      <c r="BJ12" s="40"/>
      <c r="BK12" s="40" t="s">
        <v>373</v>
      </c>
      <c r="BL12" s="40"/>
      <c r="BM12" s="40"/>
      <c r="BN12" s="40" t="s">
        <v>374</v>
      </c>
      <c r="BO12" s="40"/>
      <c r="BP12" s="40"/>
      <c r="BQ12" s="40" t="s">
        <v>375</v>
      </c>
      <c r="BR12" s="40"/>
      <c r="BS12" s="40"/>
      <c r="BT12" s="40" t="s">
        <v>376</v>
      </c>
      <c r="BU12" s="40"/>
      <c r="BV12" s="40"/>
      <c r="BW12" s="40" t="s">
        <v>377</v>
      </c>
      <c r="BX12" s="40"/>
      <c r="BY12" s="40"/>
      <c r="BZ12" s="40" t="s">
        <v>213</v>
      </c>
      <c r="CA12" s="40"/>
      <c r="CB12" s="40"/>
      <c r="CC12" s="40" t="s">
        <v>378</v>
      </c>
      <c r="CD12" s="40"/>
      <c r="CE12" s="40"/>
      <c r="CF12" s="40" t="s">
        <v>379</v>
      </c>
      <c r="CG12" s="40"/>
      <c r="CH12" s="40"/>
      <c r="CI12" s="40" t="s">
        <v>380</v>
      </c>
      <c r="CJ12" s="40"/>
      <c r="CK12" s="40"/>
      <c r="CL12" s="40" t="s">
        <v>381</v>
      </c>
      <c r="CM12" s="40"/>
      <c r="CN12" s="40"/>
      <c r="CO12" s="40" t="s">
        <v>382</v>
      </c>
      <c r="CP12" s="40"/>
      <c r="CQ12" s="40"/>
      <c r="CR12" s="40" t="s">
        <v>383</v>
      </c>
      <c r="CS12" s="40"/>
      <c r="CT12" s="40"/>
      <c r="CU12" s="40" t="s">
        <v>384</v>
      </c>
      <c r="CV12" s="40"/>
      <c r="CW12" s="40"/>
      <c r="CX12" s="40" t="s">
        <v>385</v>
      </c>
      <c r="CY12" s="40"/>
      <c r="CZ12" s="40"/>
      <c r="DA12" s="40" t="s">
        <v>386</v>
      </c>
      <c r="DB12" s="40"/>
      <c r="DC12" s="40"/>
      <c r="DD12" s="40" t="s">
        <v>387</v>
      </c>
      <c r="DE12" s="40"/>
      <c r="DF12" s="40"/>
      <c r="DG12" s="40" t="s">
        <v>388</v>
      </c>
      <c r="DH12" s="40"/>
      <c r="DI12" s="40"/>
      <c r="DJ12" s="56" t="s">
        <v>389</v>
      </c>
      <c r="DK12" s="56"/>
      <c r="DL12" s="56"/>
      <c r="DM12" s="56" t="s">
        <v>390</v>
      </c>
      <c r="DN12" s="56"/>
      <c r="DO12" s="56"/>
      <c r="DP12" s="56" t="s">
        <v>391</v>
      </c>
      <c r="DQ12" s="56"/>
      <c r="DR12" s="56"/>
      <c r="DS12" s="56" t="s">
        <v>392</v>
      </c>
      <c r="DT12" s="56"/>
      <c r="DU12" s="56"/>
      <c r="DV12" s="56" t="s">
        <v>1162</v>
      </c>
      <c r="DW12" s="56"/>
      <c r="DX12" s="56"/>
      <c r="DY12" s="40" t="s">
        <v>1178</v>
      </c>
      <c r="DZ12" s="40"/>
      <c r="EA12" s="40"/>
      <c r="EB12" s="40" t="s">
        <v>1179</v>
      </c>
      <c r="EC12" s="40"/>
      <c r="ED12" s="40"/>
      <c r="EE12" s="40" t="s">
        <v>245</v>
      </c>
      <c r="EF12" s="40"/>
      <c r="EG12" s="40"/>
      <c r="EH12" s="40" t="s">
        <v>1180</v>
      </c>
      <c r="EI12" s="40"/>
      <c r="EJ12" s="40"/>
      <c r="EK12" s="40" t="s">
        <v>348</v>
      </c>
      <c r="EL12" s="40"/>
      <c r="EM12" s="40"/>
      <c r="EN12" s="40" t="s">
        <v>1183</v>
      </c>
      <c r="EO12" s="40"/>
      <c r="EP12" s="40"/>
      <c r="EQ12" s="40" t="s">
        <v>254</v>
      </c>
      <c r="ER12" s="40"/>
      <c r="ES12" s="40"/>
      <c r="ET12" s="40" t="s">
        <v>1188</v>
      </c>
      <c r="EU12" s="40"/>
      <c r="EV12" s="40"/>
      <c r="EW12" s="40" t="s">
        <v>257</v>
      </c>
      <c r="EX12" s="40"/>
      <c r="EY12" s="40"/>
      <c r="EZ12" s="40" t="s">
        <v>259</v>
      </c>
      <c r="FA12" s="40"/>
      <c r="FB12" s="40"/>
      <c r="FC12" s="40" t="s">
        <v>261</v>
      </c>
      <c r="FD12" s="40"/>
      <c r="FE12" s="40"/>
      <c r="FF12" s="40" t="s">
        <v>349</v>
      </c>
      <c r="FG12" s="40"/>
      <c r="FH12" s="40"/>
      <c r="FI12" s="40" t="s">
        <v>264</v>
      </c>
      <c r="FJ12" s="40"/>
      <c r="FK12" s="40"/>
      <c r="FL12" s="40" t="s">
        <v>1192</v>
      </c>
      <c r="FM12" s="40"/>
      <c r="FN12" s="40"/>
      <c r="FO12" s="40" t="s">
        <v>268</v>
      </c>
      <c r="FP12" s="40"/>
      <c r="FQ12" s="40"/>
      <c r="FR12" s="40" t="s">
        <v>271</v>
      </c>
      <c r="FS12" s="40"/>
      <c r="FT12" s="40"/>
      <c r="FU12" s="40" t="s">
        <v>275</v>
      </c>
      <c r="FV12" s="40"/>
      <c r="FW12" s="40"/>
      <c r="FX12" s="40" t="s">
        <v>277</v>
      </c>
      <c r="FY12" s="40"/>
      <c r="FZ12" s="40"/>
      <c r="GA12" s="56" t="s">
        <v>280</v>
      </c>
      <c r="GB12" s="56"/>
      <c r="GC12" s="56"/>
      <c r="GD12" s="40" t="s">
        <v>1197</v>
      </c>
      <c r="GE12" s="40"/>
      <c r="GF12" s="40"/>
      <c r="GG12" s="56" t="s">
        <v>287</v>
      </c>
      <c r="GH12" s="56"/>
      <c r="GI12" s="56"/>
      <c r="GJ12" s="56" t="s">
        <v>288</v>
      </c>
      <c r="GK12" s="56"/>
      <c r="GL12" s="56"/>
      <c r="GM12" s="56" t="s">
        <v>290</v>
      </c>
      <c r="GN12" s="56"/>
      <c r="GO12" s="56"/>
      <c r="GP12" s="56" t="s">
        <v>291</v>
      </c>
      <c r="GQ12" s="56"/>
      <c r="GR12" s="56"/>
      <c r="GS12" s="56" t="s">
        <v>1204</v>
      </c>
      <c r="GT12" s="56"/>
      <c r="GU12" s="56"/>
      <c r="GV12" s="56" t="s">
        <v>1206</v>
      </c>
      <c r="GW12" s="56"/>
      <c r="GX12" s="56"/>
      <c r="GY12" s="56" t="s">
        <v>1207</v>
      </c>
      <c r="GZ12" s="56"/>
      <c r="HA12" s="56"/>
      <c r="HB12" s="40" t="s">
        <v>298</v>
      </c>
      <c r="HC12" s="40"/>
      <c r="HD12" s="40"/>
      <c r="HE12" s="40" t="s">
        <v>300</v>
      </c>
      <c r="HF12" s="40"/>
      <c r="HG12" s="40"/>
      <c r="HH12" s="40" t="s">
        <v>1213</v>
      </c>
      <c r="HI12" s="40"/>
      <c r="HJ12" s="40"/>
      <c r="HK12" s="40" t="s">
        <v>301</v>
      </c>
      <c r="HL12" s="40"/>
      <c r="HM12" s="40"/>
      <c r="HN12" s="40" t="s">
        <v>304</v>
      </c>
      <c r="HO12" s="40"/>
      <c r="HP12" s="40"/>
      <c r="HQ12" s="40" t="s">
        <v>1216</v>
      </c>
      <c r="HR12" s="40"/>
      <c r="HS12" s="40"/>
      <c r="HT12" s="40" t="s">
        <v>1214</v>
      </c>
      <c r="HU12" s="40"/>
      <c r="HV12" s="40"/>
      <c r="HW12" s="40" t="s">
        <v>1034</v>
      </c>
      <c r="HX12" s="40"/>
      <c r="HY12" s="40"/>
      <c r="HZ12" s="40" t="s">
        <v>313</v>
      </c>
      <c r="IA12" s="40"/>
      <c r="IB12" s="40"/>
      <c r="IC12" s="40" t="s">
        <v>317</v>
      </c>
      <c r="ID12" s="40"/>
      <c r="IE12" s="40"/>
      <c r="IF12" s="40" t="s">
        <v>1219</v>
      </c>
      <c r="IG12" s="40"/>
      <c r="IH12" s="40"/>
      <c r="II12" s="40" t="s">
        <v>322</v>
      </c>
      <c r="IJ12" s="40"/>
      <c r="IK12" s="40"/>
      <c r="IL12" s="40" t="s">
        <v>323</v>
      </c>
      <c r="IM12" s="40"/>
      <c r="IN12" s="40"/>
      <c r="IO12" s="40" t="s">
        <v>327</v>
      </c>
      <c r="IP12" s="40"/>
      <c r="IQ12" s="40"/>
      <c r="IR12" s="40" t="s">
        <v>331</v>
      </c>
      <c r="IS12" s="40"/>
      <c r="IT12" s="40"/>
    </row>
    <row r="13" spans="1:256" ht="122.25" customHeight="1">
      <c r="A13" s="51"/>
      <c r="B13" s="51"/>
      <c r="C13" s="21" t="s">
        <v>446</v>
      </c>
      <c r="D13" s="21" t="s">
        <v>181</v>
      </c>
      <c r="E13" s="21" t="s">
        <v>182</v>
      </c>
      <c r="F13" s="21" t="s">
        <v>183</v>
      </c>
      <c r="G13" s="21" t="s">
        <v>184</v>
      </c>
      <c r="H13" s="21" t="s">
        <v>75</v>
      </c>
      <c r="I13" s="21" t="s">
        <v>185</v>
      </c>
      <c r="J13" s="21" t="s">
        <v>186</v>
      </c>
      <c r="K13" s="21" t="s">
        <v>1133</v>
      </c>
      <c r="L13" s="21" t="s">
        <v>667</v>
      </c>
      <c r="M13" s="21" t="s">
        <v>1134</v>
      </c>
      <c r="N13" s="21" t="s">
        <v>1135</v>
      </c>
      <c r="O13" s="21" t="s">
        <v>1040</v>
      </c>
      <c r="P13" s="21" t="s">
        <v>187</v>
      </c>
      <c r="Q13" s="21" t="s">
        <v>1041</v>
      </c>
      <c r="R13" s="21" t="s">
        <v>1136</v>
      </c>
      <c r="S13" s="21" t="s">
        <v>188</v>
      </c>
      <c r="T13" s="21" t="s">
        <v>1137</v>
      </c>
      <c r="U13" s="21" t="s">
        <v>189</v>
      </c>
      <c r="V13" s="21" t="s">
        <v>190</v>
      </c>
      <c r="W13" s="21" t="s">
        <v>191</v>
      </c>
      <c r="X13" s="21" t="s">
        <v>1138</v>
      </c>
      <c r="Y13" s="21" t="s">
        <v>1139</v>
      </c>
      <c r="Z13" s="21" t="s">
        <v>192</v>
      </c>
      <c r="AA13" s="21" t="s">
        <v>614</v>
      </c>
      <c r="AB13" s="21" t="s">
        <v>626</v>
      </c>
      <c r="AC13" s="21" t="s">
        <v>628</v>
      </c>
      <c r="AD13" s="21" t="s">
        <v>926</v>
      </c>
      <c r="AE13" s="21" t="s">
        <v>927</v>
      </c>
      <c r="AF13" s="21" t="s">
        <v>193</v>
      </c>
      <c r="AG13" s="21" t="s">
        <v>194</v>
      </c>
      <c r="AH13" s="21" t="s">
        <v>195</v>
      </c>
      <c r="AI13" s="21" t="s">
        <v>196</v>
      </c>
      <c r="AJ13" s="21" t="s">
        <v>197</v>
      </c>
      <c r="AK13" s="21" t="s">
        <v>931</v>
      </c>
      <c r="AL13" s="21" t="s">
        <v>198</v>
      </c>
      <c r="AM13" s="21" t="s">
        <v>1141</v>
      </c>
      <c r="AN13" s="21" t="s">
        <v>1142</v>
      </c>
      <c r="AO13" s="21" t="s">
        <v>199</v>
      </c>
      <c r="AP13" s="21" t="s">
        <v>1143</v>
      </c>
      <c r="AQ13" s="21" t="s">
        <v>200</v>
      </c>
      <c r="AR13" s="21" t="s">
        <v>1144</v>
      </c>
      <c r="AS13" s="21" t="s">
        <v>511</v>
      </c>
      <c r="AT13" s="21" t="s">
        <v>673</v>
      </c>
      <c r="AU13" s="21" t="s">
        <v>201</v>
      </c>
      <c r="AV13" s="21" t="s">
        <v>1145</v>
      </c>
      <c r="AW13" s="21" t="s">
        <v>1146</v>
      </c>
      <c r="AX13" s="21" t="s">
        <v>202</v>
      </c>
      <c r="AY13" s="21" t="s">
        <v>632</v>
      </c>
      <c r="AZ13" s="21" t="s">
        <v>932</v>
      </c>
      <c r="BA13" s="21" t="s">
        <v>1147</v>
      </c>
      <c r="BB13" s="21" t="s">
        <v>1148</v>
      </c>
      <c r="BC13" s="21" t="s">
        <v>1149</v>
      </c>
      <c r="BD13" s="21" t="s">
        <v>1150</v>
      </c>
      <c r="BE13" s="21" t="s">
        <v>1151</v>
      </c>
      <c r="BF13" s="21" t="s">
        <v>1152</v>
      </c>
      <c r="BG13" s="21" t="s">
        <v>203</v>
      </c>
      <c r="BH13" s="21" t="s">
        <v>204</v>
      </c>
      <c r="BI13" s="21" t="s">
        <v>1153</v>
      </c>
      <c r="BJ13" s="21" t="s">
        <v>205</v>
      </c>
      <c r="BK13" s="21" t="s">
        <v>1154</v>
      </c>
      <c r="BL13" s="21" t="s">
        <v>1155</v>
      </c>
      <c r="BM13" s="21" t="s">
        <v>206</v>
      </c>
      <c r="BN13" s="21" t="s">
        <v>207</v>
      </c>
      <c r="BO13" s="21" t="s">
        <v>208</v>
      </c>
      <c r="BP13" s="21" t="s">
        <v>1140</v>
      </c>
      <c r="BQ13" s="21" t="s">
        <v>209</v>
      </c>
      <c r="BR13" s="21" t="s">
        <v>210</v>
      </c>
      <c r="BS13" s="21" t="s">
        <v>211</v>
      </c>
      <c r="BT13" s="21" t="s">
        <v>1156</v>
      </c>
      <c r="BU13" s="21" t="s">
        <v>1157</v>
      </c>
      <c r="BV13" s="21" t="s">
        <v>212</v>
      </c>
      <c r="BW13" s="21" t="s">
        <v>1158</v>
      </c>
      <c r="BX13" s="21" t="s">
        <v>1159</v>
      </c>
      <c r="BY13" s="21" t="s">
        <v>1160</v>
      </c>
      <c r="BZ13" s="21" t="s">
        <v>213</v>
      </c>
      <c r="CA13" s="21" t="s">
        <v>214</v>
      </c>
      <c r="CB13" s="21" t="s">
        <v>215</v>
      </c>
      <c r="CC13" s="21" t="s">
        <v>216</v>
      </c>
      <c r="CD13" s="21" t="s">
        <v>1163</v>
      </c>
      <c r="CE13" s="21" t="s">
        <v>1164</v>
      </c>
      <c r="CF13" s="21" t="s">
        <v>217</v>
      </c>
      <c r="CG13" s="21" t="s">
        <v>218</v>
      </c>
      <c r="CH13" s="21" t="s">
        <v>1161</v>
      </c>
      <c r="CI13" s="21" t="s">
        <v>219</v>
      </c>
      <c r="CJ13" s="21" t="s">
        <v>220</v>
      </c>
      <c r="CK13" s="21" t="s">
        <v>1165</v>
      </c>
      <c r="CL13" s="21" t="s">
        <v>769</v>
      </c>
      <c r="CM13" s="21" t="s">
        <v>937</v>
      </c>
      <c r="CN13" s="21" t="s">
        <v>770</v>
      </c>
      <c r="CO13" s="21" t="s">
        <v>1166</v>
      </c>
      <c r="CP13" s="21" t="s">
        <v>221</v>
      </c>
      <c r="CQ13" s="21" t="s">
        <v>1167</v>
      </c>
      <c r="CR13" s="21" t="s">
        <v>1168</v>
      </c>
      <c r="CS13" s="21" t="s">
        <v>222</v>
      </c>
      <c r="CT13" s="21" t="s">
        <v>1169</v>
      </c>
      <c r="CU13" s="21" t="s">
        <v>947</v>
      </c>
      <c r="CV13" s="21" t="s">
        <v>948</v>
      </c>
      <c r="CW13" s="21" t="s">
        <v>949</v>
      </c>
      <c r="CX13" s="21" t="s">
        <v>223</v>
      </c>
      <c r="CY13" s="21" t="s">
        <v>224</v>
      </c>
      <c r="CZ13" s="21" t="s">
        <v>952</v>
      </c>
      <c r="DA13" s="21" t="s">
        <v>928</v>
      </c>
      <c r="DB13" s="21" t="s">
        <v>929</v>
      </c>
      <c r="DC13" s="21" t="s">
        <v>1170</v>
      </c>
      <c r="DD13" s="21" t="s">
        <v>1173</v>
      </c>
      <c r="DE13" s="21" t="s">
        <v>1174</v>
      </c>
      <c r="DF13" s="21" t="s">
        <v>225</v>
      </c>
      <c r="DG13" s="21" t="s">
        <v>226</v>
      </c>
      <c r="DH13" s="21" t="s">
        <v>227</v>
      </c>
      <c r="DI13" s="21" t="s">
        <v>228</v>
      </c>
      <c r="DJ13" s="22" t="s">
        <v>775</v>
      </c>
      <c r="DK13" s="21" t="s">
        <v>229</v>
      </c>
      <c r="DL13" s="22" t="s">
        <v>230</v>
      </c>
      <c r="DM13" s="22" t="s">
        <v>1175</v>
      </c>
      <c r="DN13" s="21" t="s">
        <v>231</v>
      </c>
      <c r="DO13" s="22" t="s">
        <v>1176</v>
      </c>
      <c r="DP13" s="22" t="s">
        <v>1177</v>
      </c>
      <c r="DQ13" s="21" t="s">
        <v>347</v>
      </c>
      <c r="DR13" s="22" t="s">
        <v>232</v>
      </c>
      <c r="DS13" s="22" t="s">
        <v>233</v>
      </c>
      <c r="DT13" s="21" t="s">
        <v>234</v>
      </c>
      <c r="DU13" s="22" t="s">
        <v>235</v>
      </c>
      <c r="DV13" s="22" t="s">
        <v>236</v>
      </c>
      <c r="DW13" s="21" t="s">
        <v>237</v>
      </c>
      <c r="DX13" s="22" t="s">
        <v>238</v>
      </c>
      <c r="DY13" s="21" t="s">
        <v>239</v>
      </c>
      <c r="DZ13" s="21" t="s">
        <v>240</v>
      </c>
      <c r="EA13" s="21" t="s">
        <v>241</v>
      </c>
      <c r="EB13" s="21" t="s">
        <v>242</v>
      </c>
      <c r="EC13" s="21" t="s">
        <v>243</v>
      </c>
      <c r="ED13" s="21" t="s">
        <v>244</v>
      </c>
      <c r="EE13" s="21" t="s">
        <v>246</v>
      </c>
      <c r="EF13" s="21" t="s">
        <v>247</v>
      </c>
      <c r="EG13" s="21" t="s">
        <v>248</v>
      </c>
      <c r="EH13" s="21" t="s">
        <v>1181</v>
      </c>
      <c r="EI13" s="21" t="s">
        <v>1182</v>
      </c>
      <c r="EJ13" s="21" t="s">
        <v>249</v>
      </c>
      <c r="EK13" s="21" t="s">
        <v>250</v>
      </c>
      <c r="EL13" s="21" t="s">
        <v>251</v>
      </c>
      <c r="EM13" s="21" t="s">
        <v>252</v>
      </c>
      <c r="EN13" s="21" t="s">
        <v>1184</v>
      </c>
      <c r="EO13" s="21" t="s">
        <v>1185</v>
      </c>
      <c r="EP13" s="21" t="s">
        <v>253</v>
      </c>
      <c r="EQ13" s="21" t="s">
        <v>1186</v>
      </c>
      <c r="ER13" s="21" t="s">
        <v>1187</v>
      </c>
      <c r="ES13" s="21" t="s">
        <v>255</v>
      </c>
      <c r="ET13" s="21" t="s">
        <v>1189</v>
      </c>
      <c r="EU13" s="21" t="s">
        <v>1190</v>
      </c>
      <c r="EV13" s="21" t="s">
        <v>256</v>
      </c>
      <c r="EW13" s="21" t="s">
        <v>1189</v>
      </c>
      <c r="EX13" s="21" t="s">
        <v>1190</v>
      </c>
      <c r="EY13" s="21" t="s">
        <v>258</v>
      </c>
      <c r="EZ13" s="21" t="s">
        <v>614</v>
      </c>
      <c r="FA13" s="21" t="s">
        <v>260</v>
      </c>
      <c r="FB13" s="21" t="s">
        <v>627</v>
      </c>
      <c r="FC13" s="21" t="s">
        <v>1171</v>
      </c>
      <c r="FD13" s="21" t="s">
        <v>1172</v>
      </c>
      <c r="FE13" s="21" t="s">
        <v>1203</v>
      </c>
      <c r="FF13" s="21" t="s">
        <v>1191</v>
      </c>
      <c r="FG13" s="21" t="s">
        <v>262</v>
      </c>
      <c r="FH13" s="21" t="s">
        <v>263</v>
      </c>
      <c r="FI13" s="21" t="s">
        <v>432</v>
      </c>
      <c r="FJ13" s="21" t="s">
        <v>433</v>
      </c>
      <c r="FK13" s="21" t="s">
        <v>563</v>
      </c>
      <c r="FL13" s="21" t="s">
        <v>265</v>
      </c>
      <c r="FM13" s="21" t="s">
        <v>266</v>
      </c>
      <c r="FN13" s="21" t="s">
        <v>267</v>
      </c>
      <c r="FO13" s="21" t="s">
        <v>269</v>
      </c>
      <c r="FP13" s="21" t="s">
        <v>270</v>
      </c>
      <c r="FQ13" s="21" t="s">
        <v>272</v>
      </c>
      <c r="FR13" s="21" t="s">
        <v>1193</v>
      </c>
      <c r="FS13" s="21" t="s">
        <v>273</v>
      </c>
      <c r="FT13" s="21" t="s">
        <v>274</v>
      </c>
      <c r="FU13" s="21" t="s">
        <v>1194</v>
      </c>
      <c r="FV13" s="21" t="s">
        <v>1195</v>
      </c>
      <c r="FW13" s="21" t="s">
        <v>276</v>
      </c>
      <c r="FX13" s="21" t="s">
        <v>278</v>
      </c>
      <c r="FY13" s="21" t="s">
        <v>1196</v>
      </c>
      <c r="FZ13" s="21" t="s">
        <v>279</v>
      </c>
      <c r="GA13" s="22" t="s">
        <v>281</v>
      </c>
      <c r="GB13" s="21" t="s">
        <v>282</v>
      </c>
      <c r="GC13" s="22" t="s">
        <v>283</v>
      </c>
      <c r="GD13" s="21" t="s">
        <v>284</v>
      </c>
      <c r="GE13" s="21" t="s">
        <v>285</v>
      </c>
      <c r="GF13" s="21" t="s">
        <v>286</v>
      </c>
      <c r="GG13" s="22" t="s">
        <v>568</v>
      </c>
      <c r="GH13" s="21" t="s">
        <v>1198</v>
      </c>
      <c r="GI13" s="22" t="s">
        <v>1199</v>
      </c>
      <c r="GJ13" s="22" t="s">
        <v>289</v>
      </c>
      <c r="GK13" s="21" t="s">
        <v>939</v>
      </c>
      <c r="GL13" s="22" t="s">
        <v>1200</v>
      </c>
      <c r="GM13" s="22" t="s">
        <v>660</v>
      </c>
      <c r="GN13" s="21" t="s">
        <v>668</v>
      </c>
      <c r="GO13" s="22" t="s">
        <v>1203</v>
      </c>
      <c r="GP13" s="22" t="s">
        <v>1201</v>
      </c>
      <c r="GQ13" s="21" t="s">
        <v>1202</v>
      </c>
      <c r="GR13" s="22" t="s">
        <v>292</v>
      </c>
      <c r="GS13" s="22" t="s">
        <v>293</v>
      </c>
      <c r="GT13" s="21" t="s">
        <v>1205</v>
      </c>
      <c r="GU13" s="22" t="s">
        <v>294</v>
      </c>
      <c r="GV13" s="22" t="s">
        <v>295</v>
      </c>
      <c r="GW13" s="21" t="s">
        <v>296</v>
      </c>
      <c r="GX13" s="22" t="s">
        <v>297</v>
      </c>
      <c r="GY13" s="22" t="s">
        <v>1208</v>
      </c>
      <c r="GZ13" s="21" t="s">
        <v>1209</v>
      </c>
      <c r="HA13" s="22" t="s">
        <v>1210</v>
      </c>
      <c r="HB13" s="21" t="s">
        <v>991</v>
      </c>
      <c r="HC13" s="21" t="s">
        <v>299</v>
      </c>
      <c r="HD13" s="21" t="s">
        <v>1211</v>
      </c>
      <c r="HE13" s="21" t="s">
        <v>511</v>
      </c>
      <c r="HF13" s="21" t="s">
        <v>673</v>
      </c>
      <c r="HG13" s="21" t="s">
        <v>672</v>
      </c>
      <c r="HH13" s="21" t="s">
        <v>457</v>
      </c>
      <c r="HI13" s="21" t="s">
        <v>458</v>
      </c>
      <c r="HJ13" s="21" t="s">
        <v>519</v>
      </c>
      <c r="HK13" s="21" t="s">
        <v>302</v>
      </c>
      <c r="HL13" s="21" t="s">
        <v>1212</v>
      </c>
      <c r="HM13" s="21" t="s">
        <v>303</v>
      </c>
      <c r="HN13" s="21" t="s">
        <v>305</v>
      </c>
      <c r="HO13" s="21" t="s">
        <v>306</v>
      </c>
      <c r="HP13" s="21" t="s">
        <v>307</v>
      </c>
      <c r="HQ13" s="21" t="s">
        <v>1217</v>
      </c>
      <c r="HR13" s="21" t="s">
        <v>1218</v>
      </c>
      <c r="HS13" s="21" t="s">
        <v>308</v>
      </c>
      <c r="HT13" s="21" t="s">
        <v>350</v>
      </c>
      <c r="HU13" s="21" t="s">
        <v>1215</v>
      </c>
      <c r="HV13" s="21" t="s">
        <v>309</v>
      </c>
      <c r="HW13" s="21" t="s">
        <v>310</v>
      </c>
      <c r="HX13" s="21" t="s">
        <v>311</v>
      </c>
      <c r="HY13" s="21" t="s">
        <v>312</v>
      </c>
      <c r="HZ13" s="21" t="s">
        <v>314</v>
      </c>
      <c r="IA13" s="21" t="s">
        <v>315</v>
      </c>
      <c r="IB13" s="21" t="s">
        <v>316</v>
      </c>
      <c r="IC13" s="21" t="s">
        <v>318</v>
      </c>
      <c r="ID13" s="21" t="s">
        <v>319</v>
      </c>
      <c r="IE13" s="21" t="s">
        <v>320</v>
      </c>
      <c r="IF13" s="21" t="s">
        <v>1220</v>
      </c>
      <c r="IG13" s="21" t="s">
        <v>1221</v>
      </c>
      <c r="IH13" s="21" t="s">
        <v>321</v>
      </c>
      <c r="II13" s="21" t="s">
        <v>564</v>
      </c>
      <c r="IJ13" s="21" t="s">
        <v>651</v>
      </c>
      <c r="IK13" s="21" t="s">
        <v>625</v>
      </c>
      <c r="IL13" s="21" t="s">
        <v>324</v>
      </c>
      <c r="IM13" s="21" t="s">
        <v>325</v>
      </c>
      <c r="IN13" s="21" t="s">
        <v>326</v>
      </c>
      <c r="IO13" s="21" t="s">
        <v>328</v>
      </c>
      <c r="IP13" s="21" t="s">
        <v>329</v>
      </c>
      <c r="IQ13" s="21" t="s">
        <v>330</v>
      </c>
      <c r="IR13" s="21" t="s">
        <v>332</v>
      </c>
      <c r="IS13" s="21" t="s">
        <v>333</v>
      </c>
      <c r="IT13" s="21" t="s">
        <v>334</v>
      </c>
    </row>
    <row r="14" spans="1:256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9"/>
      <c r="IV14" s="29"/>
    </row>
    <row r="15" spans="1:256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9"/>
      <c r="IV15" s="29"/>
    </row>
    <row r="16" spans="1:256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9"/>
      <c r="IV16" s="29"/>
    </row>
    <row r="17" spans="1:256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9"/>
      <c r="IV17" s="29"/>
    </row>
    <row r="18" spans="1:256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9"/>
      <c r="IV18" s="29"/>
    </row>
    <row r="19" spans="1:256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9"/>
      <c r="IV19" s="29"/>
    </row>
    <row r="20" spans="1:256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9"/>
      <c r="IV20" s="29"/>
    </row>
    <row r="21" spans="1:256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0"/>
      <c r="IV21" s="30"/>
    </row>
    <row r="22" spans="1:256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0"/>
      <c r="IV22" s="30"/>
    </row>
    <row r="23" spans="1:256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0"/>
      <c r="IV23" s="30"/>
    </row>
    <row r="24" spans="1:256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9"/>
      <c r="IV24" s="29"/>
    </row>
    <row r="25" spans="1:256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9"/>
      <c r="IV25" s="29"/>
    </row>
    <row r="26" spans="1:256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9"/>
      <c r="IV26" s="29"/>
    </row>
    <row r="27" spans="1:256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9"/>
      <c r="IV27" s="29"/>
    </row>
    <row r="28" spans="1:256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9"/>
      <c r="IV28" s="29"/>
    </row>
    <row r="29" spans="1:256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9"/>
      <c r="IV29" s="29"/>
    </row>
    <row r="30" spans="1:256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9"/>
      <c r="IV30" s="29"/>
    </row>
    <row r="31" spans="1:256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9"/>
      <c r="IV31" s="29"/>
    </row>
    <row r="32" spans="1:256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9"/>
      <c r="IV32" s="29"/>
    </row>
    <row r="33" spans="1:256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9"/>
      <c r="IV33" s="29"/>
    </row>
    <row r="34" spans="1:256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9"/>
      <c r="IV34" s="29"/>
    </row>
    <row r="35" spans="1:256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9"/>
      <c r="IV35" s="29"/>
    </row>
    <row r="36" spans="1:256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0"/>
      <c r="IV36" s="30"/>
    </row>
    <row r="37" spans="1:256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0"/>
      <c r="IV37" s="30"/>
    </row>
    <row r="38" spans="1:256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0"/>
      <c r="IV38" s="30"/>
    </row>
    <row r="39" spans="1:256">
      <c r="A39" s="47" t="s">
        <v>694</v>
      </c>
      <c r="B39" s="4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56" ht="44.45" customHeight="1">
      <c r="A40" s="49" t="s">
        <v>1258</v>
      </c>
      <c r="B40" s="5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56">
      <c r="B42" t="s">
        <v>1228</v>
      </c>
    </row>
    <row r="43" spans="1:256">
      <c r="B43" t="s">
        <v>1229</v>
      </c>
      <c r="C43" t="s">
        <v>1223</v>
      </c>
      <c r="D43" s="32">
        <f>(C40+F40+I40+L40+O40+R40+U40)/7</f>
        <v>0</v>
      </c>
      <c r="E43" s="18">
        <f>D43/100*25</f>
        <v>0</v>
      </c>
    </row>
    <row r="44" spans="1:256">
      <c r="B44" t="s">
        <v>1230</v>
      </c>
      <c r="C44" t="s">
        <v>1223</v>
      </c>
      <c r="D44" s="32">
        <f>(D40+G40+J40+M40+P40+S40+V40)/7</f>
        <v>0</v>
      </c>
      <c r="E44" s="18">
        <f>D44/100*25</f>
        <v>0</v>
      </c>
    </row>
    <row r="45" spans="1:256">
      <c r="B45" t="s">
        <v>1231</v>
      </c>
      <c r="C45" t="s">
        <v>1223</v>
      </c>
      <c r="D45" s="32">
        <f>(E40+H40+K40+N40+Q40+T40+W40)/7</f>
        <v>0</v>
      </c>
      <c r="E45" s="18">
        <f>D45/100*25</f>
        <v>0</v>
      </c>
    </row>
    <row r="46" spans="1:256">
      <c r="D46" s="25">
        <f>SUM(D43:D45)</f>
        <v>0</v>
      </c>
      <c r="E46" s="25">
        <f>SUM(E43:E45)</f>
        <v>0</v>
      </c>
    </row>
    <row r="47" spans="1:256">
      <c r="B47" t="s">
        <v>1229</v>
      </c>
      <c r="C47" t="s">
        <v>1224</v>
      </c>
      <c r="D47" s="32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56">
      <c r="B48" t="s">
        <v>1230</v>
      </c>
      <c r="C48" t="s">
        <v>1224</v>
      </c>
      <c r="D48" s="32">
        <f>(Y40+AB40+AE40+AH40+AK40+AN40+AQ40+AT40+AW40+AZ40+BC40+BF40+BI40+BL40+BO40+BR40+BU40+BX40+CA40+CD40+CG40+CJ40+CM40+CP40+CS40+CV40+CY40+DB40)/28</f>
        <v>0</v>
      </c>
      <c r="E48" s="18">
        <f>D48/100*25</f>
        <v>0</v>
      </c>
    </row>
    <row r="49" spans="2:5">
      <c r="B49" t="s">
        <v>1231</v>
      </c>
      <c r="C49" t="s">
        <v>1224</v>
      </c>
      <c r="D49" s="32">
        <f>(Z40+AC40+AF40+AI40+AL40+AO40+AR40+AU40+AX40+BA40+BD40+BG40+BJ40+BM40+BP40+BS40+BV40+BY40+CB40+CE40+CH40+CK40+CN40+CQ40+CT40+CW40+CZ40+DC40)/28</f>
        <v>0</v>
      </c>
      <c r="E49" s="18">
        <f>D49/100*25</f>
        <v>0</v>
      </c>
    </row>
    <row r="50" spans="2:5">
      <c r="D50" s="25">
        <f>SUM(D47:D49)</f>
        <v>0</v>
      </c>
      <c r="E50" s="25">
        <f>SUM(E47:E49)</f>
        <v>0</v>
      </c>
    </row>
    <row r="51" spans="2:5">
      <c r="B51" t="s">
        <v>1229</v>
      </c>
      <c r="C51" t="s">
        <v>1225</v>
      </c>
      <c r="D51" s="32">
        <f>(DD40+DG40+DJ40+DM40+DP40+DS40+DV40)/7</f>
        <v>0</v>
      </c>
      <c r="E51" s="18">
        <f>D51/100*25</f>
        <v>0</v>
      </c>
    </row>
    <row r="52" spans="2:5">
      <c r="B52" t="s">
        <v>1230</v>
      </c>
      <c r="C52" t="s">
        <v>1225</v>
      </c>
      <c r="D52" s="32">
        <f>(DD40+DG40+DJ40+DM40+DP40+DS40+DV40)/7</f>
        <v>0</v>
      </c>
      <c r="E52" s="18">
        <f>D52/100*25</f>
        <v>0</v>
      </c>
    </row>
    <row r="53" spans="2:5">
      <c r="B53" t="s">
        <v>1231</v>
      </c>
      <c r="C53" t="s">
        <v>1225</v>
      </c>
      <c r="D53" s="32">
        <f>(DF40+DI40+DL40+DO40+DR40+DU40+DX40)/7</f>
        <v>0</v>
      </c>
      <c r="E53" s="18">
        <f>D53/100*25</f>
        <v>0</v>
      </c>
    </row>
    <row r="54" spans="2:5">
      <c r="D54" s="25">
        <f>SUM(D51:D53)</f>
        <v>0</v>
      </c>
      <c r="E54" s="25">
        <f>SUM(E51:E53)</f>
        <v>0</v>
      </c>
    </row>
    <row r="55" spans="2:5">
      <c r="B55" t="s">
        <v>1229</v>
      </c>
      <c r="C55" t="s">
        <v>1226</v>
      </c>
      <c r="D55" s="32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1230</v>
      </c>
      <c r="C56" t="s">
        <v>1226</v>
      </c>
      <c r="D56" s="32">
        <f>(DZ40+EC40+EF40+EI40+EL40+EO40+ER40+EU40+EX40+FA40+FD40+FG40+FJ40+FM40+FP40+FS40+FV40+FY40+GB40+GE40+GH40+GK40+GN40+GQ40+GT40+GW40+GZ40+HC40+HF40+HI40+HL40+HO40+HR40+HU40+HX40)/35</f>
        <v>0</v>
      </c>
      <c r="E56" s="18">
        <f>D56/100*25</f>
        <v>0</v>
      </c>
    </row>
    <row r="57" spans="2:5">
      <c r="B57" t="s">
        <v>1231</v>
      </c>
      <c r="C57" t="s">
        <v>1226</v>
      </c>
      <c r="D57" s="32">
        <f>(EA40+ED40+EG40+EJ40+EM40+EP40+ES40+EV40+EY40+FB40+FE40+FH40+FK40+FN40+FQ40+FT40+FW40+FZ40+GC40+GF40+GI40+GL40+GO40+GR40+GU40+GX40+HA40+HD40+HG40+HJ40+HM40+HP40+HS40+HV40+HY40)/35</f>
        <v>0</v>
      </c>
      <c r="E57" s="18">
        <f>D57/100*25</f>
        <v>0</v>
      </c>
    </row>
    <row r="58" spans="2:5">
      <c r="D58" s="25">
        <f>SUM(D55:D57)</f>
        <v>0</v>
      </c>
      <c r="E58" s="25">
        <f>SUM(E55:E57)</f>
        <v>0</v>
      </c>
    </row>
    <row r="59" spans="2:5">
      <c r="B59" t="s">
        <v>1229</v>
      </c>
      <c r="C59" t="s">
        <v>1227</v>
      </c>
      <c r="D59" s="32">
        <f>(HZ40+IC40+IF40+II40+IL40+IO40+IR40)/7</f>
        <v>0</v>
      </c>
      <c r="E59" s="18">
        <f>D59/100*25</f>
        <v>0</v>
      </c>
    </row>
    <row r="60" spans="2:5">
      <c r="B60" t="s">
        <v>1230</v>
      </c>
      <c r="C60" t="s">
        <v>1227</v>
      </c>
      <c r="D60" s="32">
        <f>(IA40+ID40+IG40+IJ40+IM40+IP40+IS40)/7</f>
        <v>0</v>
      </c>
      <c r="E60" s="18">
        <f>D60/100*25</f>
        <v>0</v>
      </c>
    </row>
    <row r="61" spans="2:5">
      <c r="B61" t="s">
        <v>1231</v>
      </c>
      <c r="C61" t="s">
        <v>1227</v>
      </c>
      <c r="D61" s="32">
        <f>(IB40+IE40+IH40+IK40+IN40+IQ40+IT40)/7</f>
        <v>0</v>
      </c>
      <c r="E61" s="18">
        <f>D61/100*25</f>
        <v>0</v>
      </c>
    </row>
    <row r="62" spans="2:5">
      <c r="D62" s="25">
        <f>SUM(D59:D61)</f>
        <v>0</v>
      </c>
      <c r="E62" s="25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X5:AR5"/>
    <mergeCell ref="AS5:BM5"/>
    <mergeCell ref="BN5:CH5"/>
    <mergeCell ref="DV11:DX11"/>
    <mergeCell ref="DD11:DF11"/>
    <mergeCell ref="DG11:DI11"/>
    <mergeCell ref="DJ11:DL11"/>
    <mergeCell ref="DM11:DO11"/>
    <mergeCell ref="DP11:DR11"/>
    <mergeCell ref="DS11:DU11"/>
    <mergeCell ref="U11:W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FX11:FZ11"/>
    <mergeCell ref="C11:E11"/>
    <mergeCell ref="F11:H11"/>
    <mergeCell ref="I11:K11"/>
    <mergeCell ref="L11:N11"/>
    <mergeCell ref="O11:Q11"/>
    <mergeCell ref="R11:T11"/>
    <mergeCell ref="BW11:BY11"/>
    <mergeCell ref="BZ11:CB11"/>
    <mergeCell ref="BT11:BV11"/>
    <mergeCell ref="AY11:BA11"/>
    <mergeCell ref="BB11:BD11"/>
    <mergeCell ref="CO11:CQ11"/>
    <mergeCell ref="BK11:BM11"/>
    <mergeCell ref="BN11:BP11"/>
    <mergeCell ref="BQ11:BS11"/>
    <mergeCell ref="X11:Z11"/>
    <mergeCell ref="AA11:AC11"/>
    <mergeCell ref="AD11:AF11"/>
    <mergeCell ref="AG11:AI11"/>
    <mergeCell ref="AP11:AR11"/>
    <mergeCell ref="AM11:AO11"/>
    <mergeCell ref="EB11:ED11"/>
    <mergeCell ref="EE11:EG11"/>
    <mergeCell ref="EH11:EJ11"/>
    <mergeCell ref="EK11:EM11"/>
    <mergeCell ref="AJ11:AL11"/>
    <mergeCell ref="AS11:AU11"/>
    <mergeCell ref="AV11:AX11"/>
    <mergeCell ref="DY11:EA11"/>
    <mergeCell ref="BE11:BG11"/>
    <mergeCell ref="BH11:BJ11"/>
    <mergeCell ref="EN11:EP11"/>
    <mergeCell ref="EQ11:ES11"/>
    <mergeCell ref="ET11:EV11"/>
    <mergeCell ref="EW11:EY11"/>
    <mergeCell ref="HH11:HJ11"/>
    <mergeCell ref="HK11:HM11"/>
    <mergeCell ref="GA11:GC11"/>
    <mergeCell ref="GD11:GF11"/>
    <mergeCell ref="GG11:GI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HN11:HP11"/>
    <mergeCell ref="HQ11:HS11"/>
    <mergeCell ref="L12:N12"/>
    <mergeCell ref="IL11:IN11"/>
    <mergeCell ref="IO11:IQ11"/>
    <mergeCell ref="IR11:IT11"/>
    <mergeCell ref="HZ11:IB11"/>
    <mergeCell ref="IC11:IE11"/>
    <mergeCell ref="IF11:IH11"/>
    <mergeCell ref="II11:IK11"/>
    <mergeCell ref="EZ11:FB11"/>
    <mergeCell ref="FC11:FE11"/>
    <mergeCell ref="AG12:AI12"/>
    <mergeCell ref="BB12:BD12"/>
    <mergeCell ref="BE12:BG12"/>
    <mergeCell ref="BH12:BJ12"/>
    <mergeCell ref="O12:Q12"/>
    <mergeCell ref="X12:Z12"/>
    <mergeCell ref="AA12:AC12"/>
    <mergeCell ref="AD12:AF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CO12:CQ12"/>
    <mergeCell ref="CR12:CT12"/>
    <mergeCell ref="CU12:CW12"/>
    <mergeCell ref="DS12:DU12"/>
    <mergeCell ref="DV12:DX12"/>
    <mergeCell ref="DD12:DF12"/>
    <mergeCell ref="DG12:DI12"/>
    <mergeCell ref="DJ12:DL12"/>
    <mergeCell ref="DM12:DO12"/>
    <mergeCell ref="DP12:DR12"/>
    <mergeCell ref="ET12:EV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CL12:CN12"/>
    <mergeCell ref="HW12:HY12"/>
    <mergeCell ref="EW12:EY12"/>
    <mergeCell ref="EZ12:FB12"/>
    <mergeCell ref="DY12:EA12"/>
    <mergeCell ref="EB12:ED12"/>
    <mergeCell ref="EE12:EG12"/>
    <mergeCell ref="EH12:EJ12"/>
    <mergeCell ref="EK12:EM12"/>
    <mergeCell ref="EN12:EP12"/>
    <mergeCell ref="EQ12:ES12"/>
    <mergeCell ref="FI12:FK12"/>
    <mergeCell ref="FL12:FN12"/>
    <mergeCell ref="FO12:FQ12"/>
    <mergeCell ref="FR12:FT12"/>
    <mergeCell ref="HB12:HD12"/>
    <mergeCell ref="FU12:FW12"/>
    <mergeCell ref="IF12:IH12"/>
    <mergeCell ref="II12:IK12"/>
    <mergeCell ref="IL12:IN12"/>
    <mergeCell ref="IO12:IQ12"/>
    <mergeCell ref="IC12:IE12"/>
    <mergeCell ref="GJ12:GL12"/>
    <mergeCell ref="HN12:HP12"/>
    <mergeCell ref="HQ12:HS12"/>
    <mergeCell ref="HT12:HV12"/>
    <mergeCell ref="HZ12:IB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E12:HG12"/>
    <mergeCell ref="HH12:HJ12"/>
    <mergeCell ref="HK12:HM12"/>
    <mergeCell ref="A39:B39"/>
    <mergeCell ref="FX12:FZ12"/>
    <mergeCell ref="GA12:GC12"/>
    <mergeCell ref="GD12:GF12"/>
    <mergeCell ref="GG12:GI12"/>
    <mergeCell ref="FC12:FE12"/>
    <mergeCell ref="FF12:FH12"/>
    <mergeCell ref="A40:B40"/>
    <mergeCell ref="R12:T12"/>
    <mergeCell ref="U12:W12"/>
    <mergeCell ref="A4:A13"/>
    <mergeCell ref="B4:B13"/>
    <mergeCell ref="C4:W4"/>
    <mergeCell ref="C5:W10"/>
    <mergeCell ref="C12:E12"/>
    <mergeCell ref="F12:H12"/>
    <mergeCell ref="I12:K12"/>
    <mergeCell ref="CI5:DC5"/>
    <mergeCell ref="DA11:DC11"/>
    <mergeCell ref="CC11:CE11"/>
    <mergeCell ref="CF11:CH11"/>
    <mergeCell ref="CI11:CK11"/>
    <mergeCell ref="CL11:CN11"/>
    <mergeCell ref="CR11:CT11"/>
    <mergeCell ref="CU11:CW11"/>
    <mergeCell ref="CX11:CZ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тобы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2025-02-14T12:07:27Z</dcterms:modified>
</cp:coreProperties>
</file>